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16" windowWidth="15252" windowHeight="7872" activeTab="6"/>
  </bookViews>
  <sheets>
    <sheet name="PERUBAHAN PENETAPAN" sheetId="6" r:id="rId1"/>
    <sheet name="PENETAPAN" sheetId="1" r:id="rId2"/>
    <sheet name="pak agus (2)" sheetId="8" r:id="rId3"/>
    <sheet name="KE KADIN" sheetId="4" r:id="rId4"/>
    <sheet name="pak agus" sheetId="5" r:id="rId5"/>
    <sheet name="pak agus (3)" sheetId="10" r:id="rId6"/>
    <sheet name="bu yam" sheetId="7" r:id="rId7"/>
    <sheet name="RKT" sheetId="2" r:id="rId8"/>
    <sheet name="Sheet3" sheetId="3" r:id="rId9"/>
  </sheets>
  <calcPr calcId="144525"/>
</workbook>
</file>

<file path=xl/calcChain.xml><?xml version="1.0" encoding="utf-8"?>
<calcChain xmlns="http://schemas.openxmlformats.org/spreadsheetml/2006/main">
  <c r="D32" i="10" l="1"/>
  <c r="D30" i="10"/>
  <c r="D29" i="10"/>
  <c r="D33" i="10" s="1"/>
  <c r="J26" i="10"/>
  <c r="D26" i="8"/>
  <c r="D21" i="7" l="1"/>
  <c r="D26" i="5"/>
  <c r="D43" i="6" l="1"/>
  <c r="D43" i="4" l="1"/>
  <c r="D81" i="1"/>
</calcChain>
</file>

<file path=xl/sharedStrings.xml><?xml version="1.0" encoding="utf-8"?>
<sst xmlns="http://schemas.openxmlformats.org/spreadsheetml/2006/main" count="665" uniqueCount="169">
  <si>
    <t>No</t>
  </si>
  <si>
    <t>Sasaran Strategis</t>
  </si>
  <si>
    <t>Indikator Kinerja</t>
  </si>
  <si>
    <t>Target</t>
  </si>
  <si>
    <t>Satuan</t>
  </si>
  <si>
    <t>Jumlah</t>
  </si>
  <si>
    <t>APBD</t>
  </si>
  <si>
    <t>(1)</t>
  </si>
  <si>
    <t>(2)</t>
  </si>
  <si>
    <t>(3)</t>
  </si>
  <si>
    <t>(4)</t>
  </si>
  <si>
    <t>PROGRAM</t>
  </si>
  <si>
    <t>ANGGARAN</t>
  </si>
  <si>
    <t>KETERANGAN</t>
  </si>
  <si>
    <t>Program Pelayanan Administrasi Perkatoran</t>
  </si>
  <si>
    <t>Program Peningkatan Sarana dan Prasarana Aparatur</t>
  </si>
  <si>
    <t>Program Peningkatan Disiplin Aparatur</t>
  </si>
  <si>
    <t>Program Peningkatan Pengembangan Sistem Pelaporan Capaian Kinerja dan Keuangan</t>
  </si>
  <si>
    <t>Program Peningkatan Kualitas Pelayanan Publik</t>
  </si>
  <si>
    <t>Program Pendidikan Anak Usia Dini</t>
  </si>
  <si>
    <t>Program Wajib Belajar Pendidikan Dasar Sembilan Tahun</t>
  </si>
  <si>
    <t>Program Pendidikan Menengah</t>
  </si>
  <si>
    <t>Program Pendidikan Non Formal</t>
  </si>
  <si>
    <t>Program Peningkatan Mutu Pendidik dan Tenaga Kependidikan</t>
  </si>
  <si>
    <t>Program Pengembangan Budaya Baca dan Pembinaan Perpustakaan</t>
  </si>
  <si>
    <t>Program Manajemen Pelayanan Pendidikan</t>
  </si>
  <si>
    <t>Program Pengembangan dan Keserasian Kebijakan Pemuda</t>
  </si>
  <si>
    <t>Program Pembinaan dan Pemasyarakatan Olah Raga</t>
  </si>
  <si>
    <t>Program peningkatan Sarana dan Prasarana Olah Raga</t>
  </si>
  <si>
    <t>Program Peningkatan Kapasitas Sumber Daya Aparatur</t>
  </si>
  <si>
    <t>Program Peningkatan peran serta kepemudaan</t>
  </si>
  <si>
    <t>DINAS PENDIDIKAN, PEMUDA DAN OLAHRAGA KABUPATEN GUNUNGKIDUL</t>
  </si>
  <si>
    <t>APBD ( PAD, DAU dan SILPA)</t>
  </si>
  <si>
    <t>APBD ( DAU dan SILPA)</t>
  </si>
  <si>
    <t>APBD (DAU)</t>
  </si>
  <si>
    <t>APBD, APBN ( DAK, SILPA, PAD dan DAU)</t>
  </si>
  <si>
    <t>APBD (PAD, SILPA, DAU)</t>
  </si>
  <si>
    <t>APBD (PAD, DAU)</t>
  </si>
  <si>
    <t>APBD (PAD, SILPA)</t>
  </si>
  <si>
    <t>Anak Usia Dini terlayani PAUD</t>
  </si>
  <si>
    <t>Persentase Anak Usia Dini terlayani PAUD formal dan non formal</t>
  </si>
  <si>
    <t>Persen</t>
  </si>
  <si>
    <t>83,00</t>
  </si>
  <si>
    <t>Anak usia sekolah lulus SLTA dan memiliki keterampilan bahasa Inggris, komputer, agrobisnis, dan kewirausahaan</t>
  </si>
  <si>
    <t>APK dan APM di setiap kecamatan.</t>
  </si>
  <si>
    <t>a. APK(Angka Partisipasi Kasar)</t>
  </si>
  <si>
    <t>- APK TK</t>
  </si>
  <si>
    <t>- APK SD termasuk PAKET A</t>
  </si>
  <si>
    <t>- APK SMP termasuk Paket B</t>
  </si>
  <si>
    <t>-APK SM termasuk Paket C</t>
  </si>
  <si>
    <t>b. APM (Angka Partisipasi Murni)</t>
  </si>
  <si>
    <t>- APM SD</t>
  </si>
  <si>
    <t>- APM SMP</t>
  </si>
  <si>
    <t>- APM SM/MA</t>
  </si>
  <si>
    <t xml:space="preserve"> Rasio ketersediaan ruang kelas untuk SD, SLTP dan SLTA. (Maksimal)</t>
  </si>
  <si>
    <t>SD</t>
  </si>
  <si>
    <t>SMP</t>
  </si>
  <si>
    <t>SM</t>
  </si>
  <si>
    <t>Rasio murid/rombongan belajar dengan guru per bidang studi. (Minimal)</t>
  </si>
  <si>
    <t>Persentase sekolah yang menerapkan kurikulum bahasa inggris, komputer, agrobisnis dan kewirausahaan.</t>
  </si>
  <si>
    <t>Persentase Anak Berkebutuhan khusus (ABK) yang terlayani pendidikan formal</t>
  </si>
  <si>
    <t>Jumlah sekolah yang memenuhi standar mutu (SSN).</t>
  </si>
  <si>
    <t xml:space="preserve"> Peringkat kelulusan SD, SLTP dan SLTA.</t>
  </si>
  <si>
    <t>-SD Tingkat Provinsi</t>
  </si>
  <si>
    <t>-SMP Tingkat Provinsi</t>
  </si>
  <si>
    <t>-SMA tingkat Provinsi</t>
  </si>
  <si>
    <t>-SMK tingkat Provinsi</t>
  </si>
  <si>
    <t>Persentase anak usia sekolah lulus SD, SLTP dan SLTA.</t>
  </si>
  <si>
    <t xml:space="preserve"> Persentase pendidikan non formal yang memenuhi standar mutu.</t>
  </si>
  <si>
    <t>Persentase anak putus sekolah yang menyelesaikan kejar paket A, B dan C.</t>
  </si>
  <si>
    <t xml:space="preserve"> Jumlah buta aksara.</t>
  </si>
  <si>
    <t>-Buta Aksara Dasar</t>
  </si>
  <si>
    <t xml:space="preserve">-Buta Aksara Lanjutan </t>
  </si>
  <si>
    <t>Persentase guru yang memenuhi kualifikasi dan standar kompetensi.</t>
  </si>
  <si>
    <t>1 : 28</t>
  </si>
  <si>
    <t>1 : 32</t>
  </si>
  <si>
    <t>Pemuda pemudi Gunungkidul meraih prestasi regional, nasional dan internasional.</t>
  </si>
  <si>
    <t>Jumlah pemuda-pemudi yang meraih prestasi regional dan internasional.</t>
  </si>
  <si>
    <t>orang</t>
  </si>
  <si>
    <t>Jumlah prestasi regional dan internasional yang diraih.</t>
  </si>
  <si>
    <t>Jumlah event olahraga, iptek, seni-budaya dan imtaq berskala regional dan internasional di Gunungkidul.</t>
  </si>
  <si>
    <t>kali</t>
  </si>
  <si>
    <t>Jumlah organisasi kepemudaan dan sarana kepemudaan &amp; olahraga yang meraih prestasi.</t>
  </si>
  <si>
    <t>-Organisasi Kepemudaan</t>
  </si>
  <si>
    <t>kelompok</t>
  </si>
  <si>
    <t>-Jumlah sarana kepemudaan</t>
  </si>
  <si>
    <t>buah</t>
  </si>
  <si>
    <t>-Jumlah Olah Raga yang meraih prestasi</t>
  </si>
  <si>
    <t>jenis/ cabang</t>
  </si>
  <si>
    <t>sekolah</t>
  </si>
  <si>
    <t>peringkat</t>
  </si>
  <si>
    <t>persen</t>
  </si>
  <si>
    <t>SMA/SMK</t>
  </si>
  <si>
    <t xml:space="preserve">Wonosari, </t>
  </si>
  <si>
    <t>Pihak Kesatu,</t>
  </si>
  <si>
    <t>Pihak Kedua,</t>
  </si>
  <si>
    <t>Hj. Badingah, S.Sos</t>
  </si>
  <si>
    <t>Drs. Sudodo, MM</t>
  </si>
  <si>
    <t>JUMLAH</t>
  </si>
  <si>
    <t>RENCANA KINERJA TAHUNAN</t>
  </si>
  <si>
    <t>Satuan Kerja Perangkat Daerah</t>
  </si>
  <si>
    <t>Tahun Anggaran</t>
  </si>
  <si>
    <t>:</t>
  </si>
  <si>
    <t>DINAS PENDIDIKAN, PEMUDA DAN OLAHRAGA</t>
  </si>
  <si>
    <t xml:space="preserve"> Peringkat kelulusan SD, SMP dan SMA.</t>
  </si>
  <si>
    <t>Persentase anak usia sekolah lulus SD, SMP dan SMA.</t>
  </si>
  <si>
    <t>NIP. 195910241984031007</t>
  </si>
  <si>
    <t>LAMPIRAN PERUBAHAN PERJANJIAN KINERJA TAHUN 2015</t>
  </si>
  <si>
    <t xml:space="preserve">Terwujudnya peningkatan kualitas </t>
  </si>
  <si>
    <t>sumber daya manusia</t>
  </si>
  <si>
    <t>-</t>
  </si>
  <si>
    <t>"Angka Melanjutkan sekolah"</t>
  </si>
  <si>
    <t>Keterangan :</t>
  </si>
  <si>
    <t>Angka Melanjutkan Lulusan SMP/MTs ke Jenjang SMA/MA/SMK</t>
  </si>
  <si>
    <t>Angka Pendidikan yang ditamatkan/Angka Kelulusan</t>
  </si>
  <si>
    <t>Angka Kelulusan SD/MI</t>
  </si>
  <si>
    <t>Angka Kelulusan SMP/MTs</t>
  </si>
  <si>
    <t>Angka Kelulusan SMA/SMK/MA</t>
  </si>
  <si>
    <t>Angka Melek Huruf</t>
  </si>
  <si>
    <t>Terwujudnya angka Partisipasi yang lebih tinggi disemua jenjang dan jenis pendidikan</t>
  </si>
  <si>
    <t>1.</t>
  </si>
  <si>
    <t>Angka Partisipasi Kasar (APK)</t>
  </si>
  <si>
    <t>APK Pada Pendidikan Anak Usia Dini (PAUD)</t>
  </si>
  <si>
    <t>APK SD/MI/SDLB/Paket A</t>
  </si>
  <si>
    <t>APK SMP/MTs/SMPLB/Paket B</t>
  </si>
  <si>
    <t>APK SMA/MA/SMK/SMALB/Paket C</t>
  </si>
  <si>
    <t>2.</t>
  </si>
  <si>
    <t>Angka Partisipasi Murni (APM) :</t>
  </si>
  <si>
    <t>APM SD/MI</t>
  </si>
  <si>
    <t>APM SMP/MTs</t>
  </si>
  <si>
    <t>APM SMA/MA/SMK</t>
  </si>
  <si>
    <t>Terwujudnya Generasi Muda yang Kompetitif dan berdaya saing</t>
  </si>
  <si>
    <t>Angka Melanjutkan Lulusan SD/MI ke Jenjang SMP/MTs</t>
  </si>
  <si>
    <t>Jumlah pemuda yang meraih prestasi Nasional, regional dan internasional.</t>
  </si>
  <si>
    <t xml:space="preserve">Target untuk Angka Melanjutkan belum tercover pada Renstra Tahun 2015 </t>
  </si>
  <si>
    <t>%</t>
  </si>
  <si>
    <t>Program</t>
  </si>
  <si>
    <t>Kegiatan</t>
  </si>
  <si>
    <t>Kepala Bidang</t>
  </si>
  <si>
    <t>BUPATI</t>
  </si>
  <si>
    <t>Program    Manajemen     Pelayanan      Pendidikan</t>
  </si>
  <si>
    <t>Rehabilitasi sedang/berat gedung kantor</t>
  </si>
  <si>
    <t>Bimbingan teknis implementasi peraturan perundang-undangan</t>
  </si>
  <si>
    <t>Pengelolaan data dan sistem informasi SKPD</t>
  </si>
  <si>
    <t>Penyusunan Rencana Strategis SKPD</t>
  </si>
  <si>
    <t>Penyusunan Rencana Kerja SKPD</t>
  </si>
  <si>
    <t>Penyelenggaraan forum SKPD</t>
  </si>
  <si>
    <t>Penyediaan dana pengembangan sekolah untuk SD/MI dan SMP/MTS</t>
  </si>
  <si>
    <t>Pengendalian dan pengawasan penerapan azas efisiensi dan efektivitas penggunaan dana dekonsentrasi</t>
  </si>
  <si>
    <t>Penerapan sistem dan informasi majamenen pendidikan</t>
  </si>
  <si>
    <t>Penyelenggaraan pelatihan, seminar dan lokakarya, serta diskusi ilmiah tentang berbagai isu pendidik</t>
  </si>
  <si>
    <t>NIP.196602021989031012</t>
  </si>
  <si>
    <t>Drs. SULISTIYONO,M.Si</t>
  </si>
  <si>
    <t>NIP.196505081990031011</t>
  </si>
  <si>
    <t>SUYAMTINAH, S.AP</t>
  </si>
  <si>
    <t>NIP.196109241983032007</t>
  </si>
  <si>
    <t>Program Peningkatan Pengembangan Sistem Pelaporan Capian Kinerja dan Keuangan</t>
  </si>
  <si>
    <t>Penyusunan Laporan Capaian Kinerja dan ikhtisar realisasi kinerja SKPD</t>
  </si>
  <si>
    <t>Monitoring, evaluasi, dan pengendalian program kegiatan SKPD</t>
  </si>
  <si>
    <t>Evaluasi Standar Pelayanan Minimal (SPM) SKPD</t>
  </si>
  <si>
    <t>Pemberian Makanan Tambahan bagi Anak Sekolah (PMTAS)</t>
  </si>
  <si>
    <t>Pengembangan mutu dan kualitas program pendidikan dan pelatihan bagi pendidik dan tenaga kependidikan</t>
  </si>
  <si>
    <t>Pelaksanaan evaluasi hasil kinerja bidang pendidikan</t>
  </si>
  <si>
    <t>PIHAK KESATU,</t>
  </si>
  <si>
    <t>PIHAK KEDUA,</t>
  </si>
  <si>
    <t>APBD ( PAD, DAU)</t>
  </si>
  <si>
    <t>AGUS N WIHARIYADI, M.M</t>
  </si>
  <si>
    <t>Drs. SUDODO,MM</t>
  </si>
  <si>
    <t>NIP.195910241984031007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</si>
</sst>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Rp&quot;* #,##0_);_(&quot;Rp&quot;* \(#,##0\);_(&quot;Rp&quot;* &quot;-&quot;_);_(@_)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1" xfId="0" quotePrefix="1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/>
    <xf numFmtId="0" fontId="2" fillId="0" borderId="1" xfId="0" quotePrefix="1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4" fillId="2" borderId="1" xfId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" xfId="1" applyFont="1" applyFill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4" xfId="0" quotePrefix="1" applyFont="1" applyBorder="1" applyAlignment="1">
      <alignment horizontal="center" vertical="top" wrapText="1"/>
    </xf>
    <xf numFmtId="0" fontId="0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1" xfId="1" applyFont="1" applyFill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43" workbookViewId="0">
      <selection activeCell="B52" sqref="B52"/>
    </sheetView>
  </sheetViews>
  <sheetFormatPr defaultColWidth="9.109375" defaultRowHeight="15.6" x14ac:dyDescent="0.3"/>
  <cols>
    <col min="1" max="1" width="4.88671875" style="55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ht="15.75" x14ac:dyDescent="0.25">
      <c r="A1" s="90" t="s">
        <v>107</v>
      </c>
      <c r="B1" s="90"/>
      <c r="C1" s="90"/>
      <c r="D1" s="90"/>
      <c r="E1" s="90"/>
      <c r="F1" s="90"/>
    </row>
    <row r="2" spans="1:6" ht="15.75" x14ac:dyDescent="0.25">
      <c r="A2" s="91" t="s">
        <v>31</v>
      </c>
      <c r="B2" s="91"/>
      <c r="C2" s="91"/>
      <c r="D2" s="91"/>
      <c r="E2" s="91"/>
      <c r="F2" s="91"/>
    </row>
    <row r="3" spans="1:6" ht="15.75" x14ac:dyDescent="0.25">
      <c r="A3" s="56"/>
      <c r="B3" s="56"/>
      <c r="C3" s="56"/>
      <c r="D3" s="56"/>
      <c r="E3" s="56"/>
      <c r="F3" s="56"/>
    </row>
    <row r="4" spans="1:6" ht="15.75" x14ac:dyDescent="0.25">
      <c r="A4" s="56"/>
      <c r="B4" s="56"/>
      <c r="C4" s="56"/>
      <c r="D4" s="56"/>
      <c r="E4" s="56"/>
      <c r="F4" s="56"/>
    </row>
    <row r="5" spans="1:6" ht="15.75" customHeight="1" x14ac:dyDescent="0.3">
      <c r="A5" s="92" t="s">
        <v>0</v>
      </c>
      <c r="B5" s="92" t="s">
        <v>1</v>
      </c>
      <c r="C5" s="92" t="s">
        <v>2</v>
      </c>
      <c r="D5" s="92"/>
      <c r="E5" s="92" t="s">
        <v>3</v>
      </c>
      <c r="F5" s="92"/>
    </row>
    <row r="6" spans="1:6" x14ac:dyDescent="0.3">
      <c r="A6" s="92"/>
      <c r="B6" s="92"/>
      <c r="C6" s="92"/>
      <c r="D6" s="92"/>
      <c r="E6" s="60" t="s">
        <v>4</v>
      </c>
      <c r="F6" s="60" t="s">
        <v>5</v>
      </c>
    </row>
    <row r="7" spans="1:6" ht="20.25" customHeight="1" x14ac:dyDescent="0.25">
      <c r="A7" s="58" t="s">
        <v>7</v>
      </c>
      <c r="B7" s="58" t="s">
        <v>8</v>
      </c>
      <c r="C7" s="95" t="s">
        <v>9</v>
      </c>
      <c r="D7" s="95"/>
      <c r="E7" s="95" t="s">
        <v>10</v>
      </c>
      <c r="F7" s="95"/>
    </row>
    <row r="8" spans="1:6" ht="20.25" customHeight="1" x14ac:dyDescent="0.25">
      <c r="A8" s="8">
        <v>1</v>
      </c>
      <c r="B8" s="43" t="s">
        <v>108</v>
      </c>
      <c r="C8" s="58">
        <v>1</v>
      </c>
      <c r="D8" s="13" t="s">
        <v>111</v>
      </c>
      <c r="E8" s="58"/>
      <c r="F8" s="58"/>
    </row>
    <row r="9" spans="1:6" ht="36" customHeight="1" x14ac:dyDescent="0.25">
      <c r="A9" s="58"/>
      <c r="B9" s="44" t="s">
        <v>109</v>
      </c>
      <c r="C9" s="58" t="s">
        <v>110</v>
      </c>
      <c r="D9" s="13" t="s">
        <v>132</v>
      </c>
      <c r="E9" s="58"/>
      <c r="F9" s="58">
        <v>75</v>
      </c>
    </row>
    <row r="10" spans="1:6" ht="53.25" customHeight="1" x14ac:dyDescent="0.25">
      <c r="A10" s="58"/>
      <c r="B10" s="58"/>
      <c r="C10" s="58" t="s">
        <v>110</v>
      </c>
      <c r="D10" s="13" t="s">
        <v>113</v>
      </c>
      <c r="E10" s="58"/>
      <c r="F10" s="58">
        <v>75</v>
      </c>
    </row>
    <row r="11" spans="1:6" ht="34.5" customHeight="1" x14ac:dyDescent="0.25">
      <c r="A11" s="58"/>
      <c r="B11" s="58"/>
      <c r="C11" s="58">
        <v>2</v>
      </c>
      <c r="D11" s="13" t="s">
        <v>114</v>
      </c>
      <c r="E11" s="58"/>
      <c r="F11" s="58"/>
    </row>
    <row r="12" spans="1:6" ht="20.25" customHeight="1" x14ac:dyDescent="0.25">
      <c r="A12" s="58"/>
      <c r="B12" s="58"/>
      <c r="C12" s="58" t="s">
        <v>110</v>
      </c>
      <c r="D12" s="13" t="s">
        <v>115</v>
      </c>
      <c r="E12" s="12" t="s">
        <v>135</v>
      </c>
      <c r="F12" s="58">
        <v>99.97</v>
      </c>
    </row>
    <row r="13" spans="1:6" ht="20.25" customHeight="1" x14ac:dyDescent="0.25">
      <c r="A13" s="58"/>
      <c r="B13" s="58"/>
      <c r="C13" s="58" t="s">
        <v>110</v>
      </c>
      <c r="D13" s="13" t="s">
        <v>116</v>
      </c>
      <c r="E13" s="12" t="s">
        <v>135</v>
      </c>
      <c r="F13" s="58">
        <v>92.88</v>
      </c>
    </row>
    <row r="14" spans="1:6" ht="20.25" customHeight="1" x14ac:dyDescent="0.25">
      <c r="A14" s="58"/>
      <c r="B14" s="58"/>
      <c r="C14" s="58" t="s">
        <v>110</v>
      </c>
      <c r="D14" s="13" t="s">
        <v>117</v>
      </c>
      <c r="E14" s="12" t="s">
        <v>135</v>
      </c>
      <c r="F14" s="58">
        <v>95.26</v>
      </c>
    </row>
    <row r="15" spans="1:6" ht="20.25" customHeight="1" x14ac:dyDescent="0.25">
      <c r="A15" s="58"/>
      <c r="B15" s="58"/>
      <c r="C15" s="58" t="s">
        <v>110</v>
      </c>
      <c r="D15" s="13" t="s">
        <v>118</v>
      </c>
      <c r="E15" s="58"/>
      <c r="F15" s="58"/>
    </row>
    <row r="16" spans="1:6" ht="49.5" customHeight="1" x14ac:dyDescent="0.25">
      <c r="A16" s="58">
        <v>2</v>
      </c>
      <c r="B16" s="13" t="s">
        <v>119</v>
      </c>
      <c r="C16" s="58" t="s">
        <v>120</v>
      </c>
      <c r="D16" s="58" t="s">
        <v>121</v>
      </c>
      <c r="E16" s="58"/>
      <c r="F16" s="58"/>
    </row>
    <row r="17" spans="1:6" ht="33.75" customHeight="1" x14ac:dyDescent="0.25">
      <c r="A17" s="58"/>
      <c r="B17" s="58"/>
      <c r="C17" s="58" t="s">
        <v>110</v>
      </c>
      <c r="D17" s="47" t="s">
        <v>122</v>
      </c>
      <c r="E17" s="12" t="s">
        <v>135</v>
      </c>
      <c r="F17" s="58">
        <v>92.23</v>
      </c>
    </row>
    <row r="18" spans="1:6" ht="20.25" customHeight="1" x14ac:dyDescent="0.25">
      <c r="A18" s="58"/>
      <c r="B18" s="58"/>
      <c r="C18" s="58" t="s">
        <v>110</v>
      </c>
      <c r="D18" s="47" t="s">
        <v>123</v>
      </c>
      <c r="E18" s="12" t="s">
        <v>135</v>
      </c>
      <c r="F18" s="58">
        <v>100</v>
      </c>
    </row>
    <row r="19" spans="1:6" ht="20.25" customHeight="1" x14ac:dyDescent="0.25">
      <c r="A19" s="58"/>
      <c r="B19" s="58"/>
      <c r="C19" s="58" t="s">
        <v>110</v>
      </c>
      <c r="D19" s="47" t="s">
        <v>124</v>
      </c>
      <c r="E19" s="12" t="s">
        <v>135</v>
      </c>
      <c r="F19" s="58">
        <v>100</v>
      </c>
    </row>
    <row r="20" spans="1:6" ht="31.5" x14ac:dyDescent="0.25">
      <c r="A20" s="8"/>
      <c r="B20" s="17"/>
      <c r="C20" s="58" t="s">
        <v>110</v>
      </c>
      <c r="D20" s="9" t="s">
        <v>125</v>
      </c>
      <c r="E20" s="8" t="s">
        <v>135</v>
      </c>
      <c r="F20" s="8">
        <v>75.56</v>
      </c>
    </row>
    <row r="21" spans="1:6" ht="15.75" x14ac:dyDescent="0.25">
      <c r="A21" s="8"/>
      <c r="B21" s="9"/>
      <c r="C21" s="9"/>
      <c r="D21" s="9"/>
      <c r="E21" s="8"/>
      <c r="F21" s="8"/>
    </row>
    <row r="22" spans="1:6" ht="15.75" x14ac:dyDescent="0.25">
      <c r="A22" s="8"/>
      <c r="B22" s="8"/>
      <c r="C22" s="8" t="s">
        <v>126</v>
      </c>
      <c r="D22" s="9" t="s">
        <v>127</v>
      </c>
      <c r="E22" s="8"/>
      <c r="F22" s="8"/>
    </row>
    <row r="23" spans="1:6" ht="15.75" x14ac:dyDescent="0.25">
      <c r="A23" s="8"/>
      <c r="B23" s="8"/>
      <c r="C23" s="8" t="s">
        <v>110</v>
      </c>
      <c r="D23" s="9" t="s">
        <v>128</v>
      </c>
      <c r="E23" s="12" t="s">
        <v>135</v>
      </c>
      <c r="F23" s="8">
        <v>89</v>
      </c>
    </row>
    <row r="24" spans="1:6" ht="15.75" x14ac:dyDescent="0.25">
      <c r="A24" s="8"/>
      <c r="B24" s="8"/>
      <c r="C24" s="8" t="s">
        <v>110</v>
      </c>
      <c r="D24" s="9" t="s">
        <v>129</v>
      </c>
      <c r="E24" s="12" t="s">
        <v>135</v>
      </c>
      <c r="F24" s="8">
        <v>78.25</v>
      </c>
    </row>
    <row r="25" spans="1:6" ht="15.75" x14ac:dyDescent="0.25">
      <c r="A25" s="8"/>
      <c r="B25" s="8"/>
      <c r="C25" s="8" t="s">
        <v>110</v>
      </c>
      <c r="D25" s="9" t="s">
        <v>130</v>
      </c>
      <c r="E25" s="8" t="s">
        <v>135</v>
      </c>
      <c r="F25" s="8">
        <v>55.57</v>
      </c>
    </row>
    <row r="26" spans="1:6" ht="15.75" x14ac:dyDescent="0.25">
      <c r="A26" s="8"/>
      <c r="B26" s="8"/>
      <c r="C26" s="8"/>
      <c r="D26" s="9"/>
      <c r="E26" s="8"/>
      <c r="F26" s="8"/>
    </row>
    <row r="27" spans="1:6" ht="45" x14ac:dyDescent="0.25">
      <c r="A27" s="8">
        <v>3</v>
      </c>
      <c r="B27" s="57" t="s">
        <v>131</v>
      </c>
      <c r="C27" s="18">
        <v>1</v>
      </c>
      <c r="D27" s="57" t="s">
        <v>133</v>
      </c>
      <c r="E27" s="18" t="s">
        <v>78</v>
      </c>
      <c r="F27" s="48">
        <v>3</v>
      </c>
    </row>
    <row r="28" spans="1:6" s="53" customFormat="1" ht="15.75" x14ac:dyDescent="0.25">
      <c r="A28" s="49"/>
      <c r="B28" s="50"/>
      <c r="C28" s="51"/>
      <c r="D28" s="50"/>
      <c r="E28" s="51"/>
      <c r="F28" s="52"/>
    </row>
    <row r="29" spans="1:6" ht="15.75" x14ac:dyDescent="0.25">
      <c r="A29" s="8"/>
      <c r="B29" s="57"/>
      <c r="C29" s="18"/>
      <c r="D29" s="57"/>
      <c r="E29" s="18"/>
      <c r="F29" s="48"/>
    </row>
    <row r="30" spans="1:6" ht="15.75" x14ac:dyDescent="0.25">
      <c r="A30" s="27"/>
      <c r="B30" s="41" t="s">
        <v>112</v>
      </c>
      <c r="C30" s="28"/>
      <c r="D30" s="29"/>
      <c r="E30" s="28"/>
      <c r="F30" s="28"/>
    </row>
    <row r="31" spans="1:6" ht="31.5" x14ac:dyDescent="0.25">
      <c r="A31" s="27"/>
      <c r="B31" s="27" t="s">
        <v>134</v>
      </c>
      <c r="C31" s="28"/>
      <c r="D31" s="29"/>
      <c r="E31" s="28"/>
      <c r="F31" s="28"/>
    </row>
    <row r="32" spans="1:6" ht="15.75" x14ac:dyDescent="0.25">
      <c r="A32" s="27"/>
      <c r="B32" s="27"/>
      <c r="C32" s="28"/>
      <c r="D32" s="29"/>
      <c r="E32" s="28"/>
      <c r="F32" s="28"/>
    </row>
    <row r="33" spans="1:6" ht="15.75" x14ac:dyDescent="0.25">
      <c r="A33" s="27"/>
      <c r="B33" s="27"/>
      <c r="C33" s="28"/>
      <c r="D33" s="29"/>
      <c r="E33" s="28"/>
      <c r="F33" s="28"/>
    </row>
    <row r="34" spans="1:6" ht="15.75" x14ac:dyDescent="0.25">
      <c r="A34" s="27"/>
      <c r="B34" s="27"/>
      <c r="C34" s="28"/>
      <c r="D34" s="29"/>
      <c r="E34" s="28"/>
      <c r="F34" s="28"/>
    </row>
    <row r="35" spans="1:6" ht="23.25" customHeight="1" x14ac:dyDescent="0.25">
      <c r="A35" s="59"/>
      <c r="B35" s="59" t="s">
        <v>11</v>
      </c>
      <c r="C35" s="59"/>
      <c r="D35" s="59" t="s">
        <v>12</v>
      </c>
      <c r="E35" s="96" t="s">
        <v>13</v>
      </c>
      <c r="F35" s="96"/>
    </row>
    <row r="36" spans="1:6" ht="45" customHeight="1" x14ac:dyDescent="0.25">
      <c r="A36" s="54">
        <v>1</v>
      </c>
      <c r="B36" s="4" t="s">
        <v>19</v>
      </c>
      <c r="C36" s="4"/>
      <c r="D36" s="14">
        <v>3105153000</v>
      </c>
      <c r="E36" s="93" t="s">
        <v>36</v>
      </c>
      <c r="F36" s="93"/>
    </row>
    <row r="37" spans="1:6" ht="45" customHeight="1" x14ac:dyDescent="0.25">
      <c r="A37" s="54">
        <v>2</v>
      </c>
      <c r="B37" s="4" t="s">
        <v>20</v>
      </c>
      <c r="C37" s="4"/>
      <c r="D37" s="14">
        <v>62814972572</v>
      </c>
      <c r="E37" s="93" t="s">
        <v>35</v>
      </c>
      <c r="F37" s="93"/>
    </row>
    <row r="38" spans="1:6" ht="45" customHeight="1" x14ac:dyDescent="0.25">
      <c r="A38" s="54">
        <v>3</v>
      </c>
      <c r="B38" s="4" t="s">
        <v>21</v>
      </c>
      <c r="C38" s="4"/>
      <c r="D38" s="14">
        <v>21356611007</v>
      </c>
      <c r="E38" s="93" t="s">
        <v>35</v>
      </c>
      <c r="F38" s="93"/>
    </row>
    <row r="39" spans="1:6" ht="45" customHeight="1" x14ac:dyDescent="0.25">
      <c r="A39" s="54">
        <v>4</v>
      </c>
      <c r="B39" s="4" t="s">
        <v>22</v>
      </c>
      <c r="C39" s="4"/>
      <c r="D39" s="14">
        <v>930461000</v>
      </c>
      <c r="E39" s="93" t="s">
        <v>36</v>
      </c>
      <c r="F39" s="93"/>
    </row>
    <row r="40" spans="1:6" ht="45" customHeight="1" x14ac:dyDescent="0.25">
      <c r="A40" s="54">
        <v>13</v>
      </c>
      <c r="B40" s="4" t="s">
        <v>25</v>
      </c>
      <c r="C40" s="4"/>
      <c r="D40" s="14">
        <v>5175754350</v>
      </c>
      <c r="E40" s="94" t="s">
        <v>36</v>
      </c>
      <c r="F40" s="94"/>
    </row>
    <row r="41" spans="1:6" ht="45" customHeight="1" x14ac:dyDescent="0.25">
      <c r="A41" s="54">
        <v>15</v>
      </c>
      <c r="B41" s="4" t="s">
        <v>30</v>
      </c>
      <c r="C41" s="4"/>
      <c r="D41" s="14">
        <v>1670677500</v>
      </c>
      <c r="E41" s="94" t="s">
        <v>36</v>
      </c>
      <c r="F41" s="94"/>
    </row>
    <row r="42" spans="1:6" ht="45" customHeight="1" x14ac:dyDescent="0.25">
      <c r="A42" s="54">
        <v>16</v>
      </c>
      <c r="B42" s="4" t="s">
        <v>27</v>
      </c>
      <c r="C42" s="4"/>
      <c r="D42" s="14">
        <v>3177530000</v>
      </c>
      <c r="E42" s="94" t="s">
        <v>36</v>
      </c>
      <c r="F42" s="94"/>
    </row>
    <row r="43" spans="1:6" ht="15.75" x14ac:dyDescent="0.25">
      <c r="A43" s="23"/>
      <c r="B43" s="23" t="s">
        <v>98</v>
      </c>
      <c r="C43" s="5"/>
      <c r="D43" s="15">
        <f>SUM(D36:D42)</f>
        <v>98231159429</v>
      </c>
      <c r="E43" s="5"/>
      <c r="F43" s="5"/>
    </row>
    <row r="46" spans="1:6" ht="15.75" x14ac:dyDescent="0.25">
      <c r="E46" s="1" t="s">
        <v>93</v>
      </c>
    </row>
    <row r="47" spans="1:6" ht="15.75" x14ac:dyDescent="0.25">
      <c r="B47" s="55" t="s">
        <v>95</v>
      </c>
      <c r="E47" s="1" t="s">
        <v>94</v>
      </c>
    </row>
    <row r="51" spans="2:5" ht="15.75" x14ac:dyDescent="0.25">
      <c r="B51" s="1" t="s">
        <v>139</v>
      </c>
      <c r="E51" s="1" t="s">
        <v>97</v>
      </c>
    </row>
    <row r="52" spans="2:5" ht="15.75" x14ac:dyDescent="0.25">
      <c r="E52" s="1" t="s">
        <v>106</v>
      </c>
    </row>
  </sheetData>
  <mergeCells count="16">
    <mergeCell ref="E39:F39"/>
    <mergeCell ref="E40:F40"/>
    <mergeCell ref="E41:F41"/>
    <mergeCell ref="E42:F42"/>
    <mergeCell ref="C7:D7"/>
    <mergeCell ref="E7:F7"/>
    <mergeCell ref="E35:F35"/>
    <mergeCell ref="E36:F36"/>
    <mergeCell ref="E37:F37"/>
    <mergeCell ref="E38:F38"/>
    <mergeCell ref="A1:F1"/>
    <mergeCell ref="A2:F2"/>
    <mergeCell ref="A5:A6"/>
    <mergeCell ref="B5:B6"/>
    <mergeCell ref="C5:D6"/>
    <mergeCell ref="E5:F5"/>
  </mergeCells>
  <pageMargins left="0.51181102362204722" right="0.19685039370078741" top="0.74803149606299213" bottom="0.39370078740157483" header="0.70866141732283472" footer="0.39370078740157483"/>
  <pageSetup paperSize="258" scale="9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opLeftCell="A60" workbookViewId="0">
      <selection activeCell="A62" sqref="A62:XFD69"/>
    </sheetView>
  </sheetViews>
  <sheetFormatPr defaultColWidth="9.109375" defaultRowHeight="15.6" x14ac:dyDescent="0.3"/>
  <cols>
    <col min="1" max="1" width="4.88671875" style="34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ht="15.75" x14ac:dyDescent="0.25">
      <c r="A1" s="90" t="s">
        <v>107</v>
      </c>
      <c r="B1" s="90"/>
      <c r="C1" s="90"/>
      <c r="D1" s="90"/>
      <c r="E1" s="90"/>
      <c r="F1" s="90"/>
    </row>
    <row r="2" spans="1:6" ht="15.75" x14ac:dyDescent="0.25">
      <c r="A2" s="91" t="s">
        <v>31</v>
      </c>
      <c r="B2" s="91"/>
      <c r="C2" s="91"/>
      <c r="D2" s="91"/>
      <c r="E2" s="91"/>
      <c r="F2" s="91"/>
    </row>
    <row r="3" spans="1:6" ht="15.75" x14ac:dyDescent="0.25">
      <c r="A3" s="30"/>
      <c r="B3" s="25"/>
      <c r="C3" s="25"/>
      <c r="D3" s="25"/>
      <c r="E3" s="25"/>
      <c r="F3" s="25"/>
    </row>
    <row r="4" spans="1:6" ht="15.75" x14ac:dyDescent="0.25">
      <c r="A4" s="30"/>
      <c r="B4" s="25"/>
      <c r="C4" s="25"/>
      <c r="D4" s="25"/>
      <c r="E4" s="25"/>
      <c r="F4" s="25"/>
    </row>
    <row r="5" spans="1:6" ht="15.75" customHeight="1" x14ac:dyDescent="0.3">
      <c r="A5" s="98" t="s">
        <v>0</v>
      </c>
      <c r="B5" s="99" t="s">
        <v>1</v>
      </c>
      <c r="C5" s="99" t="s">
        <v>2</v>
      </c>
      <c r="D5" s="99"/>
      <c r="E5" s="99" t="s">
        <v>3</v>
      </c>
      <c r="F5" s="99"/>
    </row>
    <row r="6" spans="1:6" x14ac:dyDescent="0.3">
      <c r="A6" s="98"/>
      <c r="B6" s="99"/>
      <c r="C6" s="99"/>
      <c r="D6" s="99"/>
      <c r="E6" s="6" t="s">
        <v>4</v>
      </c>
      <c r="F6" s="6" t="s">
        <v>5</v>
      </c>
    </row>
    <row r="7" spans="1:6" ht="20.25" customHeight="1" x14ac:dyDescent="0.25">
      <c r="A7" s="31" t="s">
        <v>7</v>
      </c>
      <c r="B7" s="7" t="s">
        <v>8</v>
      </c>
      <c r="C7" s="100" t="s">
        <v>9</v>
      </c>
      <c r="D7" s="100"/>
      <c r="E7" s="100" t="s">
        <v>10</v>
      </c>
      <c r="F7" s="100"/>
    </row>
    <row r="8" spans="1:6" ht="47.25" x14ac:dyDescent="0.25">
      <c r="A8" s="8">
        <v>1</v>
      </c>
      <c r="B8" s="17" t="s">
        <v>39</v>
      </c>
      <c r="C8" s="17"/>
      <c r="D8" s="9" t="s">
        <v>40</v>
      </c>
      <c r="E8" s="8" t="s">
        <v>41</v>
      </c>
      <c r="F8" s="8" t="s">
        <v>42</v>
      </c>
    </row>
    <row r="9" spans="1:6" ht="47.25" x14ac:dyDescent="0.25">
      <c r="A9" s="8">
        <v>2</v>
      </c>
      <c r="B9" s="9" t="s">
        <v>43</v>
      </c>
      <c r="C9" s="9">
        <v>1</v>
      </c>
      <c r="D9" s="9" t="s">
        <v>44</v>
      </c>
      <c r="E9" s="8"/>
      <c r="F9" s="8"/>
    </row>
    <row r="10" spans="1:6" ht="15.75" x14ac:dyDescent="0.25">
      <c r="A10" s="8"/>
      <c r="B10" s="8"/>
      <c r="C10" s="8"/>
      <c r="D10" s="9" t="s">
        <v>45</v>
      </c>
      <c r="E10" s="8"/>
      <c r="F10" s="8"/>
    </row>
    <row r="11" spans="1:6" ht="15.75" x14ac:dyDescent="0.25">
      <c r="A11" s="8"/>
      <c r="B11" s="8"/>
      <c r="C11" s="8"/>
      <c r="D11" s="9" t="s">
        <v>46</v>
      </c>
      <c r="E11" s="8" t="s">
        <v>41</v>
      </c>
      <c r="F11" s="8">
        <v>92.23</v>
      </c>
    </row>
    <row r="12" spans="1:6" ht="15.75" x14ac:dyDescent="0.25">
      <c r="A12" s="8"/>
      <c r="B12" s="8"/>
      <c r="C12" s="8"/>
      <c r="D12" s="9" t="s">
        <v>47</v>
      </c>
      <c r="E12" s="8" t="s">
        <v>41</v>
      </c>
      <c r="F12" s="8">
        <v>100</v>
      </c>
    </row>
    <row r="13" spans="1:6" ht="15.75" x14ac:dyDescent="0.25">
      <c r="A13" s="8"/>
      <c r="B13" s="8"/>
      <c r="C13" s="8"/>
      <c r="D13" s="9" t="s">
        <v>48</v>
      </c>
      <c r="E13" s="8" t="s">
        <v>41</v>
      </c>
      <c r="F13" s="8">
        <v>100</v>
      </c>
    </row>
    <row r="14" spans="1:6" ht="15.75" x14ac:dyDescent="0.25">
      <c r="A14" s="8"/>
      <c r="B14" s="8"/>
      <c r="C14" s="8"/>
      <c r="D14" s="9" t="s">
        <v>49</v>
      </c>
      <c r="E14" s="8" t="s">
        <v>41</v>
      </c>
      <c r="F14" s="8">
        <v>75.56</v>
      </c>
    </row>
    <row r="15" spans="1:6" ht="15.75" x14ac:dyDescent="0.25">
      <c r="A15" s="8"/>
      <c r="B15" s="8"/>
      <c r="C15" s="8"/>
      <c r="D15" s="9"/>
      <c r="E15" s="8"/>
      <c r="F15" s="8"/>
    </row>
    <row r="16" spans="1:6" ht="15.75" x14ac:dyDescent="0.25">
      <c r="A16" s="32"/>
      <c r="B16" s="8"/>
      <c r="C16" s="8"/>
      <c r="D16" s="9" t="s">
        <v>50</v>
      </c>
      <c r="E16" s="8"/>
      <c r="F16" s="8"/>
    </row>
    <row r="17" spans="1:6" ht="15.75" x14ac:dyDescent="0.25">
      <c r="A17" s="32"/>
      <c r="B17" s="8"/>
      <c r="C17" s="8"/>
      <c r="D17" s="9" t="s">
        <v>51</v>
      </c>
      <c r="E17" s="8" t="s">
        <v>41</v>
      </c>
      <c r="F17" s="8">
        <v>89</v>
      </c>
    </row>
    <row r="18" spans="1:6" ht="15.75" x14ac:dyDescent="0.25">
      <c r="A18" s="32"/>
      <c r="B18" s="8"/>
      <c r="C18" s="8"/>
      <c r="D18" s="9" t="s">
        <v>52</v>
      </c>
      <c r="E18" s="8" t="s">
        <v>41</v>
      </c>
      <c r="F18" s="8">
        <v>78.25</v>
      </c>
    </row>
    <row r="19" spans="1:6" ht="15.75" x14ac:dyDescent="0.25">
      <c r="A19" s="32"/>
      <c r="B19" s="8"/>
      <c r="C19" s="8"/>
      <c r="D19" s="9" t="s">
        <v>53</v>
      </c>
      <c r="E19" s="8" t="s">
        <v>41</v>
      </c>
      <c r="F19" s="8">
        <v>55.57</v>
      </c>
    </row>
    <row r="20" spans="1:6" ht="47.25" x14ac:dyDescent="0.25">
      <c r="A20" s="32"/>
      <c r="B20" s="8"/>
      <c r="C20" s="8">
        <v>2</v>
      </c>
      <c r="D20" s="9" t="s">
        <v>54</v>
      </c>
      <c r="E20" s="8"/>
      <c r="F20" s="8"/>
    </row>
    <row r="21" spans="1:6" ht="15.75" x14ac:dyDescent="0.25">
      <c r="A21" s="32"/>
      <c r="B21" s="8"/>
      <c r="C21" s="8"/>
      <c r="D21" s="8" t="s">
        <v>55</v>
      </c>
      <c r="E21" s="8"/>
      <c r="F21" s="10" t="s">
        <v>74</v>
      </c>
    </row>
    <row r="22" spans="1:6" ht="15.75" x14ac:dyDescent="0.25">
      <c r="A22" s="32"/>
      <c r="B22" s="8"/>
      <c r="C22" s="8"/>
      <c r="D22" s="8" t="s">
        <v>56</v>
      </c>
      <c r="E22" s="8"/>
      <c r="F22" s="10" t="s">
        <v>75</v>
      </c>
    </row>
    <row r="23" spans="1:6" ht="15.75" x14ac:dyDescent="0.25">
      <c r="A23" s="32"/>
      <c r="B23" s="8"/>
      <c r="C23" s="8"/>
      <c r="D23" s="8" t="s">
        <v>57</v>
      </c>
      <c r="E23" s="8"/>
      <c r="F23" s="10" t="s">
        <v>75</v>
      </c>
    </row>
    <row r="24" spans="1:6" ht="47.25" x14ac:dyDescent="0.25">
      <c r="A24" s="32"/>
      <c r="B24" s="8"/>
      <c r="C24" s="8">
        <v>3</v>
      </c>
      <c r="D24" s="9" t="s">
        <v>58</v>
      </c>
      <c r="E24" s="8"/>
      <c r="F24" s="8"/>
    </row>
    <row r="25" spans="1:6" ht="15.75" x14ac:dyDescent="0.25">
      <c r="A25" s="32"/>
      <c r="B25" s="8"/>
      <c r="C25" s="8"/>
      <c r="D25" s="8" t="s">
        <v>55</v>
      </c>
      <c r="E25" s="8"/>
      <c r="F25" s="11">
        <v>5.5555555555555552E-2</v>
      </c>
    </row>
    <row r="26" spans="1:6" ht="15.75" x14ac:dyDescent="0.25">
      <c r="A26" s="32"/>
      <c r="B26" s="8"/>
      <c r="C26" s="8"/>
      <c r="D26" s="8" t="s">
        <v>56</v>
      </c>
      <c r="E26" s="8"/>
      <c r="F26" s="11">
        <v>5.5555555555555552E-2</v>
      </c>
    </row>
    <row r="27" spans="1:6" ht="15.75" x14ac:dyDescent="0.25">
      <c r="A27" s="32"/>
      <c r="B27" s="8"/>
      <c r="C27" s="8"/>
      <c r="D27" s="8" t="s">
        <v>57</v>
      </c>
      <c r="E27" s="8"/>
      <c r="F27" s="11">
        <v>5.2083333333333336E-2</v>
      </c>
    </row>
    <row r="28" spans="1:6" ht="15.75" x14ac:dyDescent="0.25">
      <c r="A28" s="32"/>
      <c r="B28" s="8"/>
      <c r="C28" s="8"/>
      <c r="D28" s="9"/>
      <c r="E28" s="8"/>
      <c r="F28" s="8"/>
    </row>
    <row r="29" spans="1:6" ht="63" x14ac:dyDescent="0.25">
      <c r="A29" s="32"/>
      <c r="B29" s="8"/>
      <c r="C29" s="8">
        <v>4</v>
      </c>
      <c r="D29" s="9" t="s">
        <v>59</v>
      </c>
      <c r="E29" s="8" t="s">
        <v>41</v>
      </c>
      <c r="F29" s="8">
        <v>100</v>
      </c>
    </row>
    <row r="30" spans="1:6" ht="47.25" x14ac:dyDescent="0.25">
      <c r="A30" s="32"/>
      <c r="B30" s="8"/>
      <c r="C30" s="8">
        <v>5</v>
      </c>
      <c r="D30" s="9" t="s">
        <v>60</v>
      </c>
      <c r="E30" s="8" t="s">
        <v>41</v>
      </c>
      <c r="F30" s="8">
        <v>85</v>
      </c>
    </row>
    <row r="31" spans="1:6" ht="31.5" x14ac:dyDescent="0.25">
      <c r="A31" s="32"/>
      <c r="B31" s="8"/>
      <c r="C31" s="8">
        <v>6</v>
      </c>
      <c r="D31" s="9" t="s">
        <v>61</v>
      </c>
      <c r="E31" s="8" t="s">
        <v>89</v>
      </c>
      <c r="F31" s="8">
        <v>60</v>
      </c>
    </row>
    <row r="32" spans="1:6" ht="31.5" x14ac:dyDescent="0.25">
      <c r="A32" s="32"/>
      <c r="B32" s="8"/>
      <c r="C32" s="8">
        <v>7</v>
      </c>
      <c r="D32" s="9" t="s">
        <v>62</v>
      </c>
      <c r="E32" s="8"/>
      <c r="F32" s="8"/>
    </row>
    <row r="33" spans="1:6" ht="15.75" x14ac:dyDescent="0.25">
      <c r="A33" s="32"/>
      <c r="B33" s="8"/>
      <c r="C33" s="8"/>
      <c r="D33" s="9" t="s">
        <v>63</v>
      </c>
      <c r="E33" s="26" t="s">
        <v>90</v>
      </c>
      <c r="F33" s="8">
        <v>3</v>
      </c>
    </row>
    <row r="34" spans="1:6" ht="15.75" x14ac:dyDescent="0.25">
      <c r="A34" s="32"/>
      <c r="B34" s="8"/>
      <c r="C34" s="8"/>
      <c r="D34" s="9" t="s">
        <v>64</v>
      </c>
      <c r="E34" s="26" t="s">
        <v>90</v>
      </c>
      <c r="F34" s="8">
        <v>3</v>
      </c>
    </row>
    <row r="35" spans="1:6" ht="15.75" x14ac:dyDescent="0.25">
      <c r="A35" s="32"/>
      <c r="B35" s="8"/>
      <c r="C35" s="8"/>
      <c r="D35" s="9" t="s">
        <v>65</v>
      </c>
      <c r="E35" s="26" t="s">
        <v>90</v>
      </c>
      <c r="F35" s="8">
        <v>3</v>
      </c>
    </row>
    <row r="36" spans="1:6" ht="15.75" x14ac:dyDescent="0.25">
      <c r="A36" s="32"/>
      <c r="B36" s="8"/>
      <c r="C36" s="8"/>
      <c r="D36" s="9" t="s">
        <v>66</v>
      </c>
      <c r="E36" s="26" t="s">
        <v>90</v>
      </c>
      <c r="F36" s="8">
        <v>1</v>
      </c>
    </row>
    <row r="37" spans="1:6" ht="15.75" x14ac:dyDescent="0.25">
      <c r="A37" s="32"/>
      <c r="B37" s="8"/>
      <c r="C37" s="8"/>
      <c r="D37" s="9"/>
      <c r="E37" s="8"/>
      <c r="F37" s="8"/>
    </row>
    <row r="38" spans="1:6" ht="31.5" x14ac:dyDescent="0.25">
      <c r="A38" s="32"/>
      <c r="B38" s="8"/>
      <c r="C38" s="8">
        <v>8</v>
      </c>
      <c r="D38" s="9" t="s">
        <v>67</v>
      </c>
      <c r="E38" s="8"/>
      <c r="F38" s="8"/>
    </row>
    <row r="39" spans="1:6" ht="15.75" x14ac:dyDescent="0.25">
      <c r="A39" s="32"/>
      <c r="B39" s="8"/>
      <c r="C39" s="8"/>
      <c r="D39" s="8" t="s">
        <v>55</v>
      </c>
      <c r="E39" s="8" t="s">
        <v>91</v>
      </c>
      <c r="F39" s="8">
        <v>99.97</v>
      </c>
    </row>
    <row r="40" spans="1:6" ht="15.75" x14ac:dyDescent="0.25">
      <c r="A40" s="32"/>
      <c r="B40" s="8"/>
      <c r="C40" s="8"/>
      <c r="D40" s="8" t="s">
        <v>56</v>
      </c>
      <c r="E40" s="8" t="s">
        <v>91</v>
      </c>
      <c r="F40" s="8">
        <v>92.88</v>
      </c>
    </row>
    <row r="41" spans="1:6" ht="15.75" x14ac:dyDescent="0.25">
      <c r="A41" s="32"/>
      <c r="B41" s="8"/>
      <c r="C41" s="8"/>
      <c r="D41" s="8" t="s">
        <v>92</v>
      </c>
      <c r="E41" s="8" t="s">
        <v>91</v>
      </c>
      <c r="F41" s="8">
        <v>95.26</v>
      </c>
    </row>
    <row r="42" spans="1:6" ht="15.75" x14ac:dyDescent="0.25">
      <c r="A42" s="32"/>
      <c r="B42" s="8"/>
      <c r="C42" s="8"/>
      <c r="D42" s="8"/>
      <c r="E42" s="8"/>
      <c r="F42" s="8"/>
    </row>
    <row r="43" spans="1:6" ht="15.75" x14ac:dyDescent="0.25">
      <c r="A43" s="32"/>
      <c r="B43" s="8"/>
      <c r="C43" s="8"/>
      <c r="D43" s="8"/>
      <c r="E43" s="8"/>
      <c r="F43" s="8"/>
    </row>
    <row r="44" spans="1:6" ht="15.75" x14ac:dyDescent="0.25">
      <c r="A44" s="33"/>
      <c r="B44" s="27"/>
      <c r="C44" s="27"/>
      <c r="D44" s="27"/>
      <c r="E44" s="27"/>
      <c r="F44" s="27"/>
    </row>
    <row r="45" spans="1:6" ht="15.75" x14ac:dyDescent="0.25">
      <c r="A45" s="33"/>
      <c r="B45" s="27"/>
      <c r="C45" s="27"/>
      <c r="D45" s="27"/>
      <c r="E45" s="27"/>
      <c r="F45" s="27"/>
    </row>
    <row r="46" spans="1:6" ht="15.75" x14ac:dyDescent="0.25">
      <c r="A46" s="31" t="s">
        <v>7</v>
      </c>
      <c r="B46" s="24" t="s">
        <v>8</v>
      </c>
      <c r="C46" s="100" t="s">
        <v>9</v>
      </c>
      <c r="D46" s="100"/>
      <c r="E46" s="100" t="s">
        <v>10</v>
      </c>
      <c r="F46" s="100"/>
    </row>
    <row r="47" spans="1:6" ht="31.5" x14ac:dyDescent="0.25">
      <c r="A47" s="32"/>
      <c r="B47" s="8"/>
      <c r="C47" s="8">
        <v>9</v>
      </c>
      <c r="D47" s="9" t="s">
        <v>68</v>
      </c>
      <c r="E47" s="8" t="s">
        <v>91</v>
      </c>
      <c r="F47" s="8">
        <v>83.47</v>
      </c>
    </row>
    <row r="48" spans="1:6" ht="47.25" x14ac:dyDescent="0.25">
      <c r="A48" s="32"/>
      <c r="B48" s="8"/>
      <c r="C48" s="8">
        <v>10</v>
      </c>
      <c r="D48" s="9" t="s">
        <v>69</v>
      </c>
      <c r="E48" s="8" t="s">
        <v>91</v>
      </c>
      <c r="F48" s="8">
        <v>20.16</v>
      </c>
    </row>
    <row r="49" spans="1:6" ht="15.75" x14ac:dyDescent="0.25">
      <c r="A49" s="32"/>
      <c r="B49" s="8"/>
      <c r="C49" s="8">
        <v>11</v>
      </c>
      <c r="D49" s="9" t="s">
        <v>70</v>
      </c>
      <c r="E49" s="8"/>
      <c r="F49" s="8"/>
    </row>
    <row r="50" spans="1:6" ht="15.75" x14ac:dyDescent="0.25">
      <c r="A50" s="32"/>
      <c r="B50" s="8"/>
      <c r="C50" s="8"/>
      <c r="D50" s="9" t="s">
        <v>71</v>
      </c>
      <c r="E50" s="8" t="s">
        <v>78</v>
      </c>
      <c r="F50" s="8">
        <v>0</v>
      </c>
    </row>
    <row r="51" spans="1:6" ht="15.75" x14ac:dyDescent="0.25">
      <c r="A51" s="32"/>
      <c r="B51" s="8"/>
      <c r="C51" s="8"/>
      <c r="D51" s="9" t="s">
        <v>72</v>
      </c>
      <c r="E51" s="8" t="s">
        <v>78</v>
      </c>
      <c r="F51" s="8">
        <v>11250</v>
      </c>
    </row>
    <row r="52" spans="1:6" ht="47.25" x14ac:dyDescent="0.25">
      <c r="A52" s="32"/>
      <c r="B52" s="8"/>
      <c r="C52" s="8">
        <v>12</v>
      </c>
      <c r="D52" s="9" t="s">
        <v>73</v>
      </c>
      <c r="E52" s="8" t="s">
        <v>91</v>
      </c>
      <c r="F52" s="8">
        <v>100</v>
      </c>
    </row>
    <row r="53" spans="1:6" ht="28.8" x14ac:dyDescent="0.3">
      <c r="A53" s="32">
        <v>5</v>
      </c>
      <c r="B53" s="101" t="s">
        <v>76</v>
      </c>
      <c r="C53" s="18">
        <v>1</v>
      </c>
      <c r="D53" s="19" t="s">
        <v>77</v>
      </c>
      <c r="E53" s="18" t="s">
        <v>78</v>
      </c>
      <c r="F53" s="20">
        <v>3</v>
      </c>
    </row>
    <row r="54" spans="1:6" ht="28.8" x14ac:dyDescent="0.3">
      <c r="A54" s="32"/>
      <c r="B54" s="101"/>
      <c r="C54" s="18">
        <v>2</v>
      </c>
      <c r="D54" s="19" t="s">
        <v>79</v>
      </c>
      <c r="E54" s="21"/>
      <c r="F54" s="20">
        <v>0</v>
      </c>
    </row>
    <row r="55" spans="1:6" ht="45" x14ac:dyDescent="0.25">
      <c r="A55" s="32"/>
      <c r="B55" s="19"/>
      <c r="C55" s="18">
        <v>3</v>
      </c>
      <c r="D55" s="19" t="s">
        <v>80</v>
      </c>
      <c r="E55" s="18" t="s">
        <v>81</v>
      </c>
      <c r="F55" s="20">
        <v>4</v>
      </c>
    </row>
    <row r="56" spans="1:6" ht="45" x14ac:dyDescent="0.25">
      <c r="A56" s="32"/>
      <c r="B56" s="19"/>
      <c r="C56" s="18">
        <v>4</v>
      </c>
      <c r="D56" s="19" t="s">
        <v>82</v>
      </c>
      <c r="E56" s="18"/>
      <c r="F56" s="20"/>
    </row>
    <row r="57" spans="1:6" ht="15.75" x14ac:dyDescent="0.25">
      <c r="A57" s="32"/>
      <c r="B57" s="19"/>
      <c r="C57" s="18"/>
      <c r="D57" s="19" t="s">
        <v>83</v>
      </c>
      <c r="E57" s="21" t="s">
        <v>84</v>
      </c>
      <c r="F57" s="20">
        <v>30</v>
      </c>
    </row>
    <row r="58" spans="1:6" ht="15.75" x14ac:dyDescent="0.25">
      <c r="A58" s="32"/>
      <c r="B58" s="19"/>
      <c r="C58" s="18"/>
      <c r="D58" s="19" t="s">
        <v>85</v>
      </c>
      <c r="E58" s="18" t="s">
        <v>86</v>
      </c>
      <c r="F58" s="20">
        <v>4</v>
      </c>
    </row>
    <row r="59" spans="1:6" ht="30" x14ac:dyDescent="0.25">
      <c r="A59" s="32"/>
      <c r="B59" s="19"/>
      <c r="C59" s="18"/>
      <c r="D59" s="19" t="s">
        <v>87</v>
      </c>
      <c r="E59" s="18" t="s">
        <v>88</v>
      </c>
      <c r="F59" s="20">
        <v>6</v>
      </c>
    </row>
    <row r="60" spans="1:6" ht="15.75" x14ac:dyDescent="0.25">
      <c r="A60" s="32"/>
      <c r="B60" s="8"/>
      <c r="C60" s="12"/>
      <c r="D60" s="13"/>
      <c r="E60" s="12"/>
      <c r="F60" s="12"/>
    </row>
    <row r="61" spans="1:6" ht="15.75" x14ac:dyDescent="0.25">
      <c r="A61" s="33"/>
      <c r="B61" s="27"/>
      <c r="C61" s="28"/>
      <c r="D61" s="29"/>
      <c r="E61" s="28"/>
      <c r="F61" s="28"/>
    </row>
    <row r="62" spans="1:6" ht="23.25" customHeight="1" x14ac:dyDescent="0.25">
      <c r="A62" s="2"/>
      <c r="B62" s="3" t="s">
        <v>11</v>
      </c>
      <c r="C62" s="3"/>
      <c r="D62" s="3" t="s">
        <v>12</v>
      </c>
      <c r="E62" s="97" t="s">
        <v>13</v>
      </c>
      <c r="F62" s="97"/>
    </row>
    <row r="63" spans="1:6" ht="45" customHeight="1" x14ac:dyDescent="0.25">
      <c r="A63" s="4">
        <v>1</v>
      </c>
      <c r="B63" s="4" t="s">
        <v>14</v>
      </c>
      <c r="C63" s="4"/>
      <c r="D63" s="14">
        <v>17045511835</v>
      </c>
      <c r="E63" s="93" t="s">
        <v>32</v>
      </c>
      <c r="F63" s="93"/>
    </row>
    <row r="64" spans="1:6" ht="45" customHeight="1" x14ac:dyDescent="0.25">
      <c r="A64" s="4">
        <v>2</v>
      </c>
      <c r="B64" s="4" t="s">
        <v>15</v>
      </c>
      <c r="C64" s="4"/>
      <c r="D64" s="14">
        <v>3126212000</v>
      </c>
      <c r="E64" s="93" t="s">
        <v>32</v>
      </c>
      <c r="F64" s="93"/>
    </row>
    <row r="65" spans="1:6" ht="45" customHeight="1" x14ac:dyDescent="0.25">
      <c r="A65" s="4">
        <v>3</v>
      </c>
      <c r="B65" s="4" t="s">
        <v>16</v>
      </c>
      <c r="C65" s="4"/>
      <c r="D65" s="14">
        <v>1108880000</v>
      </c>
      <c r="E65" s="93" t="s">
        <v>33</v>
      </c>
      <c r="F65" s="93"/>
    </row>
    <row r="66" spans="1:6" ht="45" customHeight="1" x14ac:dyDescent="0.25">
      <c r="A66" s="4">
        <v>4</v>
      </c>
      <c r="B66" s="4" t="s">
        <v>29</v>
      </c>
      <c r="C66" s="4"/>
      <c r="D66" s="14">
        <v>1501337500</v>
      </c>
      <c r="E66" s="93" t="s">
        <v>32</v>
      </c>
      <c r="F66" s="93"/>
    </row>
    <row r="67" spans="1:6" ht="45" customHeight="1" x14ac:dyDescent="0.25">
      <c r="A67" s="4">
        <v>5</v>
      </c>
      <c r="B67" s="4" t="s">
        <v>17</v>
      </c>
      <c r="C67" s="4"/>
      <c r="D67" s="14">
        <v>132405000</v>
      </c>
      <c r="E67" s="93" t="s">
        <v>34</v>
      </c>
      <c r="F67" s="93"/>
    </row>
    <row r="68" spans="1:6" ht="45" customHeight="1" x14ac:dyDescent="0.25">
      <c r="A68" s="4">
        <v>6</v>
      </c>
      <c r="B68" s="4" t="s">
        <v>18</v>
      </c>
      <c r="C68" s="4"/>
      <c r="D68" s="14">
        <v>2799612300</v>
      </c>
      <c r="E68" s="93" t="s">
        <v>35</v>
      </c>
      <c r="F68" s="93"/>
    </row>
    <row r="69" spans="1:6" ht="45" customHeight="1" x14ac:dyDescent="0.25">
      <c r="A69" s="4">
        <v>7</v>
      </c>
      <c r="B69" s="4" t="s">
        <v>19</v>
      </c>
      <c r="C69" s="4"/>
      <c r="D69" s="14">
        <v>3040153000</v>
      </c>
      <c r="E69" s="93" t="s">
        <v>36</v>
      </c>
      <c r="F69" s="93"/>
    </row>
    <row r="70" spans="1:6" ht="45" customHeight="1" x14ac:dyDescent="0.3">
      <c r="A70" s="4">
        <v>8</v>
      </c>
      <c r="B70" s="4" t="s">
        <v>20</v>
      </c>
      <c r="C70" s="4"/>
      <c r="D70" s="14">
        <v>62591580072</v>
      </c>
      <c r="E70" s="93" t="s">
        <v>35</v>
      </c>
      <c r="F70" s="93"/>
    </row>
    <row r="71" spans="1:6" ht="45" customHeight="1" x14ac:dyDescent="0.3">
      <c r="A71" s="4">
        <v>9</v>
      </c>
      <c r="B71" s="4" t="s">
        <v>21</v>
      </c>
      <c r="C71" s="4"/>
      <c r="D71" s="14">
        <v>21248815243</v>
      </c>
      <c r="E71" s="93" t="s">
        <v>35</v>
      </c>
      <c r="F71" s="93"/>
    </row>
    <row r="72" spans="1:6" ht="45" customHeight="1" x14ac:dyDescent="0.3">
      <c r="A72" s="4">
        <v>10</v>
      </c>
      <c r="B72" s="4" t="s">
        <v>22</v>
      </c>
      <c r="C72" s="4"/>
      <c r="D72" s="14">
        <v>964786000</v>
      </c>
      <c r="E72" s="93" t="s">
        <v>36</v>
      </c>
      <c r="F72" s="93"/>
    </row>
    <row r="73" spans="1:6" ht="45" customHeight="1" x14ac:dyDescent="0.3">
      <c r="A73" s="4">
        <v>11</v>
      </c>
      <c r="B73" s="4" t="s">
        <v>23</v>
      </c>
      <c r="C73" s="4"/>
      <c r="D73" s="14">
        <v>568206500</v>
      </c>
      <c r="E73" s="93" t="s">
        <v>36</v>
      </c>
      <c r="F73" s="93"/>
    </row>
    <row r="74" spans="1:6" ht="45" customHeight="1" x14ac:dyDescent="0.3">
      <c r="A74" s="4"/>
      <c r="B74" s="35" t="s">
        <v>11</v>
      </c>
      <c r="C74" s="35"/>
      <c r="D74" s="35" t="s">
        <v>12</v>
      </c>
      <c r="E74" s="102" t="s">
        <v>13</v>
      </c>
      <c r="F74" s="102"/>
    </row>
    <row r="75" spans="1:6" ht="45" customHeight="1" x14ac:dyDescent="0.3">
      <c r="A75" s="4">
        <v>12</v>
      </c>
      <c r="B75" s="4" t="s">
        <v>24</v>
      </c>
      <c r="C75" s="4"/>
      <c r="D75" s="14">
        <v>1000000</v>
      </c>
      <c r="E75" s="94" t="s">
        <v>6</v>
      </c>
      <c r="F75" s="94"/>
    </row>
    <row r="76" spans="1:6" ht="45" customHeight="1" x14ac:dyDescent="0.3">
      <c r="A76" s="4">
        <v>13</v>
      </c>
      <c r="B76" s="4" t="s">
        <v>25</v>
      </c>
      <c r="C76" s="4"/>
      <c r="D76" s="14">
        <v>5170504350</v>
      </c>
      <c r="E76" s="94" t="s">
        <v>36</v>
      </c>
      <c r="F76" s="94"/>
    </row>
    <row r="77" spans="1:6" ht="45" customHeight="1" x14ac:dyDescent="0.3">
      <c r="A77" s="4">
        <v>14</v>
      </c>
      <c r="B77" s="4" t="s">
        <v>26</v>
      </c>
      <c r="C77" s="4"/>
      <c r="D77" s="14">
        <v>203655000</v>
      </c>
      <c r="E77" s="94" t="s">
        <v>37</v>
      </c>
      <c r="F77" s="94"/>
    </row>
    <row r="78" spans="1:6" ht="45" customHeight="1" x14ac:dyDescent="0.3">
      <c r="A78" s="4">
        <v>15</v>
      </c>
      <c r="B78" s="4" t="s">
        <v>30</v>
      </c>
      <c r="C78" s="4"/>
      <c r="D78" s="14">
        <v>1805677500</v>
      </c>
      <c r="E78" s="94" t="s">
        <v>36</v>
      </c>
      <c r="F78" s="94"/>
    </row>
    <row r="79" spans="1:6" ht="45" customHeight="1" x14ac:dyDescent="0.3">
      <c r="A79" s="4">
        <v>16</v>
      </c>
      <c r="B79" s="4" t="s">
        <v>27</v>
      </c>
      <c r="C79" s="4"/>
      <c r="D79" s="14">
        <v>2892950000</v>
      </c>
      <c r="E79" s="94" t="s">
        <v>36</v>
      </c>
      <c r="F79" s="94"/>
    </row>
    <row r="80" spans="1:6" ht="45" customHeight="1" x14ac:dyDescent="0.3">
      <c r="A80" s="4">
        <v>17</v>
      </c>
      <c r="B80" s="4" t="s">
        <v>28</v>
      </c>
      <c r="C80" s="4"/>
      <c r="D80" s="14">
        <v>71600000</v>
      </c>
      <c r="E80" s="94" t="s">
        <v>38</v>
      </c>
      <c r="F80" s="94"/>
    </row>
    <row r="81" spans="1:6" x14ac:dyDescent="0.3">
      <c r="A81" s="5"/>
      <c r="B81" s="23" t="s">
        <v>98</v>
      </c>
      <c r="C81" s="5"/>
      <c r="D81" s="15">
        <f>SUM(D63:D80)</f>
        <v>124272886300</v>
      </c>
      <c r="E81" s="5"/>
      <c r="F81" s="5"/>
    </row>
    <row r="84" spans="1:6" x14ac:dyDescent="0.3">
      <c r="E84" s="1" t="s">
        <v>93</v>
      </c>
    </row>
    <row r="85" spans="1:6" x14ac:dyDescent="0.3">
      <c r="B85" s="22" t="s">
        <v>95</v>
      </c>
      <c r="E85" s="1" t="s">
        <v>94</v>
      </c>
    </row>
    <row r="89" spans="1:6" x14ac:dyDescent="0.3">
      <c r="B89" s="22" t="s">
        <v>96</v>
      </c>
      <c r="E89" s="1" t="s">
        <v>97</v>
      </c>
    </row>
    <row r="90" spans="1:6" x14ac:dyDescent="0.3">
      <c r="E90" s="1" t="s">
        <v>106</v>
      </c>
    </row>
  </sheetData>
  <mergeCells count="30">
    <mergeCell ref="E70:F70"/>
    <mergeCell ref="E79:F79"/>
    <mergeCell ref="E71:F71"/>
    <mergeCell ref="E65:F65"/>
    <mergeCell ref="E66:F66"/>
    <mergeCell ref="E67:F67"/>
    <mergeCell ref="E68:F68"/>
    <mergeCell ref="E69:F69"/>
    <mergeCell ref="E74:F74"/>
    <mergeCell ref="E80:F80"/>
    <mergeCell ref="E72:F72"/>
    <mergeCell ref="E73:F73"/>
    <mergeCell ref="E75:F75"/>
    <mergeCell ref="E76:F76"/>
    <mergeCell ref="E77:F77"/>
    <mergeCell ref="E78:F78"/>
    <mergeCell ref="A1:F1"/>
    <mergeCell ref="A2:F2"/>
    <mergeCell ref="E62:F62"/>
    <mergeCell ref="E63:F63"/>
    <mergeCell ref="E64:F64"/>
    <mergeCell ref="A5:A6"/>
    <mergeCell ref="B5:B6"/>
    <mergeCell ref="E5:F5"/>
    <mergeCell ref="E7:F7"/>
    <mergeCell ref="C46:D46"/>
    <mergeCell ref="E46:F46"/>
    <mergeCell ref="C5:D6"/>
    <mergeCell ref="C7:D7"/>
    <mergeCell ref="B53:B54"/>
  </mergeCells>
  <pageMargins left="0.51181102362204722" right="0.19685039370078741" top="0.74803149606299213" bottom="0.39370078740157483" header="0.70866141732283472" footer="0.39370078740157483"/>
  <pageSetup paperSize="258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16" workbookViewId="0">
      <selection activeCell="E36" sqref="E36"/>
    </sheetView>
  </sheetViews>
  <sheetFormatPr defaultColWidth="9.109375" defaultRowHeight="15.6" x14ac:dyDescent="0.3"/>
  <cols>
    <col min="1" max="1" width="4.88671875" style="70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ht="15.75" x14ac:dyDescent="0.25">
      <c r="A1" s="90" t="s">
        <v>107</v>
      </c>
      <c r="B1" s="90"/>
      <c r="C1" s="90"/>
      <c r="D1" s="90"/>
      <c r="E1" s="90"/>
      <c r="F1" s="90"/>
    </row>
    <row r="2" spans="1:6" ht="15.75" x14ac:dyDescent="0.25">
      <c r="A2" s="91" t="s">
        <v>31</v>
      </c>
      <c r="B2" s="91"/>
      <c r="C2" s="91"/>
      <c r="D2" s="91"/>
      <c r="E2" s="91"/>
      <c r="F2" s="91"/>
    </row>
    <row r="3" spans="1:6" ht="15.75" x14ac:dyDescent="0.25">
      <c r="A3" s="71"/>
      <c r="B3" s="71"/>
      <c r="C3" s="71"/>
      <c r="D3" s="71"/>
      <c r="E3" s="71"/>
      <c r="F3" s="71"/>
    </row>
    <row r="4" spans="1:6" ht="15.75" x14ac:dyDescent="0.25">
      <c r="A4" s="71"/>
      <c r="B4" s="71"/>
      <c r="C4" s="71"/>
      <c r="D4" s="71"/>
      <c r="E4" s="71"/>
      <c r="F4" s="71"/>
    </row>
    <row r="5" spans="1:6" ht="15.75" customHeight="1" x14ac:dyDescent="0.3">
      <c r="A5" s="92" t="s">
        <v>0</v>
      </c>
      <c r="B5" s="92" t="s">
        <v>136</v>
      </c>
      <c r="C5" s="92" t="s">
        <v>137</v>
      </c>
      <c r="D5" s="92"/>
      <c r="E5" s="92" t="s">
        <v>3</v>
      </c>
      <c r="F5" s="92"/>
    </row>
    <row r="6" spans="1:6" x14ac:dyDescent="0.3">
      <c r="A6" s="92"/>
      <c r="B6" s="92"/>
      <c r="C6" s="92"/>
      <c r="D6" s="92"/>
      <c r="E6" s="72" t="s">
        <v>4</v>
      </c>
      <c r="F6" s="72" t="s">
        <v>5</v>
      </c>
    </row>
    <row r="7" spans="1:6" ht="20.25" customHeight="1" x14ac:dyDescent="0.3">
      <c r="A7" s="75" t="s">
        <v>7</v>
      </c>
      <c r="B7" s="68" t="s">
        <v>8</v>
      </c>
      <c r="C7" s="95" t="s">
        <v>9</v>
      </c>
      <c r="D7" s="95"/>
      <c r="E7" s="95" t="s">
        <v>10</v>
      </c>
      <c r="F7" s="95"/>
    </row>
    <row r="8" spans="1:6" s="82" customFormat="1" ht="38.25" customHeight="1" x14ac:dyDescent="0.3">
      <c r="A8" s="8">
        <v>1</v>
      </c>
      <c r="B8" s="80" t="s">
        <v>15</v>
      </c>
      <c r="C8" s="81"/>
      <c r="D8" s="9" t="s">
        <v>141</v>
      </c>
      <c r="E8" s="79" t="s">
        <v>41</v>
      </c>
      <c r="F8" s="78">
        <v>100</v>
      </c>
    </row>
    <row r="9" spans="1:6" s="82" customFormat="1" ht="36" customHeight="1" x14ac:dyDescent="0.3">
      <c r="A9" s="78">
        <v>2</v>
      </c>
      <c r="B9" s="80" t="s">
        <v>29</v>
      </c>
      <c r="C9" s="81"/>
      <c r="D9" s="9" t="s">
        <v>142</v>
      </c>
      <c r="E9" s="79" t="s">
        <v>41</v>
      </c>
      <c r="F9" s="78">
        <v>100</v>
      </c>
    </row>
    <row r="10" spans="1:6" s="82" customFormat="1" ht="36.75" customHeight="1" x14ac:dyDescent="0.3">
      <c r="A10" s="78">
        <v>3</v>
      </c>
      <c r="B10" s="80" t="s">
        <v>18</v>
      </c>
      <c r="C10" s="81"/>
      <c r="D10" s="9" t="s">
        <v>143</v>
      </c>
      <c r="E10" s="79" t="s">
        <v>41</v>
      </c>
      <c r="F10" s="78">
        <v>100</v>
      </c>
    </row>
    <row r="11" spans="1:6" s="82" customFormat="1" ht="23.25" customHeight="1" x14ac:dyDescent="0.3">
      <c r="A11" s="78"/>
      <c r="B11" s="81"/>
      <c r="C11" s="81"/>
      <c r="D11" s="83" t="s">
        <v>144</v>
      </c>
      <c r="E11" s="79" t="s">
        <v>41</v>
      </c>
      <c r="F11" s="78">
        <v>100</v>
      </c>
    </row>
    <row r="12" spans="1:6" s="82" customFormat="1" ht="20.25" customHeight="1" x14ac:dyDescent="0.3">
      <c r="A12" s="78"/>
      <c r="B12" s="81"/>
      <c r="C12" s="81"/>
      <c r="D12" s="83" t="s">
        <v>145</v>
      </c>
      <c r="E12" s="79" t="s">
        <v>41</v>
      </c>
      <c r="F12" s="78">
        <v>100</v>
      </c>
    </row>
    <row r="13" spans="1:6" s="82" customFormat="1" ht="20.25" customHeight="1" x14ac:dyDescent="0.3">
      <c r="A13" s="78"/>
      <c r="B13" s="81"/>
      <c r="C13" s="81"/>
      <c r="D13" s="83" t="s">
        <v>146</v>
      </c>
      <c r="E13" s="79" t="s">
        <v>41</v>
      </c>
      <c r="F13" s="78">
        <v>100</v>
      </c>
    </row>
    <row r="14" spans="1:6" s="82" customFormat="1" ht="53.4" customHeight="1" x14ac:dyDescent="0.3">
      <c r="A14" s="78">
        <v>4</v>
      </c>
      <c r="B14" s="80" t="s">
        <v>20</v>
      </c>
      <c r="C14" s="81"/>
      <c r="D14" s="9" t="s">
        <v>147</v>
      </c>
      <c r="E14" s="79" t="s">
        <v>41</v>
      </c>
      <c r="F14" s="78">
        <v>100</v>
      </c>
    </row>
    <row r="15" spans="1:6" s="82" customFormat="1" ht="66" customHeight="1" x14ac:dyDescent="0.3">
      <c r="A15" s="78">
        <v>5</v>
      </c>
      <c r="B15" s="80" t="s">
        <v>140</v>
      </c>
      <c r="C15" s="81"/>
      <c r="D15" s="9" t="s">
        <v>148</v>
      </c>
      <c r="E15" s="79" t="s">
        <v>41</v>
      </c>
      <c r="F15" s="78">
        <v>100</v>
      </c>
    </row>
    <row r="16" spans="1:6" s="82" customFormat="1" ht="46.8" customHeight="1" x14ac:dyDescent="0.3">
      <c r="A16" s="78"/>
      <c r="B16" s="81"/>
      <c r="C16" s="81"/>
      <c r="D16" s="9" t="s">
        <v>149</v>
      </c>
      <c r="E16" s="79" t="s">
        <v>41</v>
      </c>
      <c r="F16" s="78">
        <v>100</v>
      </c>
    </row>
    <row r="17" spans="1:6" s="82" customFormat="1" ht="70.8" customHeight="1" x14ac:dyDescent="0.3">
      <c r="A17" s="78"/>
      <c r="B17" s="84"/>
      <c r="C17" s="81"/>
      <c r="D17" s="9" t="s">
        <v>150</v>
      </c>
      <c r="E17" s="79" t="s">
        <v>41</v>
      </c>
      <c r="F17" s="78">
        <v>100</v>
      </c>
    </row>
    <row r="18" spans="1:6" x14ac:dyDescent="0.3">
      <c r="A18" s="8"/>
      <c r="B18" s="77"/>
      <c r="C18" s="18"/>
      <c r="D18" s="77"/>
      <c r="E18" s="18"/>
      <c r="F18" s="48"/>
    </row>
    <row r="19" spans="1:6" ht="15.75" x14ac:dyDescent="0.25">
      <c r="A19" s="27"/>
      <c r="B19" s="41"/>
      <c r="C19" s="28"/>
      <c r="D19" s="29"/>
      <c r="E19" s="28"/>
      <c r="F19" s="28"/>
    </row>
    <row r="20" spans="1:6" ht="25.05" customHeight="1" x14ac:dyDescent="0.25">
      <c r="A20" s="2"/>
      <c r="B20" s="76" t="s">
        <v>11</v>
      </c>
      <c r="C20" s="76"/>
      <c r="D20" s="76" t="s">
        <v>12</v>
      </c>
      <c r="E20" s="97" t="s">
        <v>13</v>
      </c>
      <c r="F20" s="97"/>
    </row>
    <row r="21" spans="1:6" s="5" customFormat="1" ht="25.05" customHeight="1" x14ac:dyDescent="0.3">
      <c r="A21" s="74">
        <v>1</v>
      </c>
      <c r="B21" s="69" t="s">
        <v>15</v>
      </c>
      <c r="C21" s="4"/>
      <c r="D21" s="14">
        <v>467915000</v>
      </c>
      <c r="E21" s="93" t="s">
        <v>165</v>
      </c>
      <c r="F21" s="93"/>
    </row>
    <row r="22" spans="1:6" s="5" customFormat="1" ht="25.05" customHeight="1" x14ac:dyDescent="0.3">
      <c r="A22" s="74">
        <v>2</v>
      </c>
      <c r="B22" s="69" t="s">
        <v>29</v>
      </c>
      <c r="C22" s="4"/>
      <c r="D22" s="14">
        <v>883262500</v>
      </c>
      <c r="E22" s="93" t="s">
        <v>165</v>
      </c>
      <c r="F22" s="93"/>
    </row>
    <row r="23" spans="1:6" s="5" customFormat="1" ht="25.05" customHeight="1" x14ac:dyDescent="0.3">
      <c r="A23" s="27">
        <v>3</v>
      </c>
      <c r="B23" s="69" t="s">
        <v>18</v>
      </c>
      <c r="C23" s="4"/>
      <c r="D23" s="14">
        <v>1042315000</v>
      </c>
      <c r="E23" s="93" t="s">
        <v>165</v>
      </c>
      <c r="F23" s="93"/>
    </row>
    <row r="24" spans="1:6" s="5" customFormat="1" ht="25.05" customHeight="1" x14ac:dyDescent="0.3">
      <c r="A24" s="85">
        <v>4</v>
      </c>
      <c r="B24" s="69" t="s">
        <v>20</v>
      </c>
      <c r="C24" s="4"/>
      <c r="D24" s="14">
        <v>89525000</v>
      </c>
      <c r="E24" s="93" t="s">
        <v>165</v>
      </c>
      <c r="F24" s="93"/>
    </row>
    <row r="25" spans="1:6" s="5" customFormat="1" ht="25.05" customHeight="1" x14ac:dyDescent="0.3">
      <c r="A25" s="85">
        <v>5</v>
      </c>
      <c r="B25" s="69" t="s">
        <v>140</v>
      </c>
      <c r="C25" s="4"/>
      <c r="D25" s="14">
        <v>524915000</v>
      </c>
      <c r="E25" s="93" t="s">
        <v>165</v>
      </c>
      <c r="F25" s="93"/>
    </row>
    <row r="26" spans="1:6" s="5" customFormat="1" ht="25.05" customHeight="1" x14ac:dyDescent="0.3">
      <c r="A26" s="74"/>
      <c r="B26" s="74" t="s">
        <v>98</v>
      </c>
      <c r="C26" s="4"/>
      <c r="D26" s="14">
        <f>SUM(D21:D25)</f>
        <v>3007932500</v>
      </c>
      <c r="E26" s="93"/>
      <c r="F26" s="93"/>
    </row>
    <row r="27" spans="1:6" ht="10.8" customHeight="1" x14ac:dyDescent="0.3">
      <c r="A27" s="74"/>
      <c r="B27" s="4"/>
      <c r="C27" s="4"/>
      <c r="D27" s="14"/>
      <c r="E27" s="94"/>
      <c r="F27" s="94"/>
    </row>
    <row r="28" spans="1:6" ht="7.8" customHeight="1" x14ac:dyDescent="0.3"/>
    <row r="29" spans="1:6" ht="7.2" customHeight="1" x14ac:dyDescent="0.3"/>
    <row r="30" spans="1:6" x14ac:dyDescent="0.3">
      <c r="E30" s="70" t="s">
        <v>93</v>
      </c>
    </row>
    <row r="31" spans="1:6" x14ac:dyDescent="0.3">
      <c r="B31" s="70" t="s">
        <v>164</v>
      </c>
      <c r="E31" s="70" t="s">
        <v>163</v>
      </c>
    </row>
    <row r="35" spans="2:5" x14ac:dyDescent="0.3">
      <c r="B35" s="88" t="s">
        <v>152</v>
      </c>
      <c r="E35" s="88" t="s">
        <v>166</v>
      </c>
    </row>
    <row r="36" spans="2:5" x14ac:dyDescent="0.3">
      <c r="B36" s="70" t="s">
        <v>153</v>
      </c>
      <c r="E36" s="70" t="s">
        <v>151</v>
      </c>
    </row>
  </sheetData>
  <mergeCells count="16">
    <mergeCell ref="A1:F1"/>
    <mergeCell ref="A2:F2"/>
    <mergeCell ref="A5:A6"/>
    <mergeCell ref="B5:B6"/>
    <mergeCell ref="C5:D6"/>
    <mergeCell ref="E5:F5"/>
    <mergeCell ref="E24:F24"/>
    <mergeCell ref="E25:F25"/>
    <mergeCell ref="E26:F26"/>
    <mergeCell ref="E27:F27"/>
    <mergeCell ref="C7:D7"/>
    <mergeCell ref="E7:F7"/>
    <mergeCell ref="E20:F20"/>
    <mergeCell ref="E21:F21"/>
    <mergeCell ref="E22:F22"/>
    <mergeCell ref="E23:F23"/>
  </mergeCells>
  <pageMargins left="0.51181102362204722" right="0.19685039370078741" top="0.74803149606299213" bottom="0.39370078740157483" header="0.70866141732283472" footer="0.39370078740157483"/>
  <pageSetup paperSize="258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10" workbookViewId="0">
      <selection activeCell="D40" sqref="D40"/>
    </sheetView>
  </sheetViews>
  <sheetFormatPr defaultColWidth="9.109375" defaultRowHeight="15.6" x14ac:dyDescent="0.3"/>
  <cols>
    <col min="1" max="1" width="4.88671875" style="37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ht="15.75" x14ac:dyDescent="0.25">
      <c r="A1" s="90" t="s">
        <v>107</v>
      </c>
      <c r="B1" s="90"/>
      <c r="C1" s="90"/>
      <c r="D1" s="90"/>
      <c r="E1" s="90"/>
      <c r="F1" s="90"/>
    </row>
    <row r="2" spans="1:6" ht="15.75" x14ac:dyDescent="0.25">
      <c r="A2" s="91" t="s">
        <v>31</v>
      </c>
      <c r="B2" s="91"/>
      <c r="C2" s="91"/>
      <c r="D2" s="91"/>
      <c r="E2" s="91"/>
      <c r="F2" s="91"/>
    </row>
    <row r="3" spans="1:6" ht="15.75" x14ac:dyDescent="0.25">
      <c r="A3" s="38"/>
      <c r="B3" s="38"/>
      <c r="C3" s="38"/>
      <c r="D3" s="38"/>
      <c r="E3" s="38"/>
      <c r="F3" s="38"/>
    </row>
    <row r="4" spans="1:6" ht="15.75" x14ac:dyDescent="0.25">
      <c r="A4" s="38"/>
      <c r="B4" s="38"/>
      <c r="C4" s="38"/>
      <c r="D4" s="38"/>
      <c r="E4" s="38"/>
      <c r="F4" s="38"/>
    </row>
    <row r="5" spans="1:6" ht="15.75" customHeight="1" x14ac:dyDescent="0.3">
      <c r="A5" s="92" t="s">
        <v>0</v>
      </c>
      <c r="B5" s="92" t="s">
        <v>1</v>
      </c>
      <c r="C5" s="92" t="s">
        <v>2</v>
      </c>
      <c r="D5" s="92"/>
      <c r="E5" s="92" t="s">
        <v>3</v>
      </c>
      <c r="F5" s="92"/>
    </row>
    <row r="6" spans="1:6" x14ac:dyDescent="0.3">
      <c r="A6" s="92"/>
      <c r="B6" s="92"/>
      <c r="C6" s="92"/>
      <c r="D6" s="92"/>
      <c r="E6" s="46" t="s">
        <v>4</v>
      </c>
      <c r="F6" s="46" t="s">
        <v>5</v>
      </c>
    </row>
    <row r="7" spans="1:6" ht="20.25" customHeight="1" x14ac:dyDescent="0.25">
      <c r="A7" s="42" t="s">
        <v>7</v>
      </c>
      <c r="B7" s="42" t="s">
        <v>8</v>
      </c>
      <c r="C7" s="95" t="s">
        <v>9</v>
      </c>
      <c r="D7" s="95"/>
      <c r="E7" s="95" t="s">
        <v>10</v>
      </c>
      <c r="F7" s="95"/>
    </row>
    <row r="8" spans="1:6" ht="20.25" customHeight="1" x14ac:dyDescent="0.25">
      <c r="A8" s="8">
        <v>1</v>
      </c>
      <c r="B8" s="43" t="s">
        <v>108</v>
      </c>
      <c r="C8" s="42">
        <v>1</v>
      </c>
      <c r="D8" s="13" t="s">
        <v>111</v>
      </c>
      <c r="E8" s="42"/>
      <c r="F8" s="42"/>
    </row>
    <row r="9" spans="1:6" ht="36" customHeight="1" x14ac:dyDescent="0.25">
      <c r="A9" s="42"/>
      <c r="B9" s="44" t="s">
        <v>109</v>
      </c>
      <c r="C9" s="42" t="s">
        <v>110</v>
      </c>
      <c r="D9" s="13" t="s">
        <v>132</v>
      </c>
      <c r="E9" s="42"/>
      <c r="F9" s="42">
        <v>75</v>
      </c>
    </row>
    <row r="10" spans="1:6" ht="53.25" customHeight="1" x14ac:dyDescent="0.25">
      <c r="A10" s="42"/>
      <c r="B10" s="42"/>
      <c r="C10" s="42" t="s">
        <v>110</v>
      </c>
      <c r="D10" s="13" t="s">
        <v>113</v>
      </c>
      <c r="E10" s="42"/>
      <c r="F10" s="42">
        <v>75</v>
      </c>
    </row>
    <row r="11" spans="1:6" ht="34.5" customHeight="1" x14ac:dyDescent="0.25">
      <c r="A11" s="42"/>
      <c r="B11" s="42"/>
      <c r="C11" s="42">
        <v>2</v>
      </c>
      <c r="D11" s="13" t="s">
        <v>114</v>
      </c>
      <c r="E11" s="42"/>
      <c r="F11" s="42"/>
    </row>
    <row r="12" spans="1:6" ht="20.25" customHeight="1" x14ac:dyDescent="0.25">
      <c r="A12" s="42"/>
      <c r="B12" s="42"/>
      <c r="C12" s="42" t="s">
        <v>110</v>
      </c>
      <c r="D12" s="13" t="s">
        <v>115</v>
      </c>
      <c r="E12" s="12" t="s">
        <v>135</v>
      </c>
      <c r="F12" s="42">
        <v>99.97</v>
      </c>
    </row>
    <row r="13" spans="1:6" ht="20.25" customHeight="1" x14ac:dyDescent="0.25">
      <c r="A13" s="42"/>
      <c r="B13" s="42"/>
      <c r="C13" s="42" t="s">
        <v>110</v>
      </c>
      <c r="D13" s="13" t="s">
        <v>116</v>
      </c>
      <c r="E13" s="12" t="s">
        <v>135</v>
      </c>
      <c r="F13" s="42">
        <v>92.88</v>
      </c>
    </row>
    <row r="14" spans="1:6" ht="20.25" customHeight="1" x14ac:dyDescent="0.25">
      <c r="A14" s="42"/>
      <c r="B14" s="42"/>
      <c r="C14" s="42" t="s">
        <v>110</v>
      </c>
      <c r="D14" s="13" t="s">
        <v>117</v>
      </c>
      <c r="E14" s="12" t="s">
        <v>135</v>
      </c>
      <c r="F14" s="42">
        <v>95.26</v>
      </c>
    </row>
    <row r="15" spans="1:6" ht="20.25" customHeight="1" x14ac:dyDescent="0.25">
      <c r="A15" s="42"/>
      <c r="B15" s="42"/>
      <c r="C15" s="42" t="s">
        <v>110</v>
      </c>
      <c r="D15" s="13" t="s">
        <v>118</v>
      </c>
      <c r="E15" s="42"/>
      <c r="F15" s="42"/>
    </row>
    <row r="16" spans="1:6" ht="49.5" customHeight="1" x14ac:dyDescent="0.25">
      <c r="A16" s="42">
        <v>2</v>
      </c>
      <c r="B16" s="13" t="s">
        <v>119</v>
      </c>
      <c r="C16" s="42" t="s">
        <v>120</v>
      </c>
      <c r="D16" s="42" t="s">
        <v>121</v>
      </c>
      <c r="E16" s="42"/>
      <c r="F16" s="42"/>
    </row>
    <row r="17" spans="1:6" ht="33.75" customHeight="1" x14ac:dyDescent="0.25">
      <c r="A17" s="42"/>
      <c r="B17" s="42"/>
      <c r="C17" s="42" t="s">
        <v>110</v>
      </c>
      <c r="D17" s="47" t="s">
        <v>122</v>
      </c>
      <c r="E17" s="12" t="s">
        <v>135</v>
      </c>
      <c r="F17" s="42">
        <v>92.23</v>
      </c>
    </row>
    <row r="18" spans="1:6" ht="20.25" customHeight="1" x14ac:dyDescent="0.25">
      <c r="A18" s="42"/>
      <c r="B18" s="42"/>
      <c r="C18" s="42" t="s">
        <v>110</v>
      </c>
      <c r="D18" s="47" t="s">
        <v>123</v>
      </c>
      <c r="E18" s="12" t="s">
        <v>135</v>
      </c>
      <c r="F18" s="42">
        <v>100</v>
      </c>
    </row>
    <row r="19" spans="1:6" ht="20.25" customHeight="1" x14ac:dyDescent="0.25">
      <c r="A19" s="42"/>
      <c r="B19" s="42"/>
      <c r="C19" s="42" t="s">
        <v>110</v>
      </c>
      <c r="D19" s="47" t="s">
        <v>124</v>
      </c>
      <c r="E19" s="12" t="s">
        <v>135</v>
      </c>
      <c r="F19" s="42">
        <v>100</v>
      </c>
    </row>
    <row r="20" spans="1:6" ht="31.5" x14ac:dyDescent="0.25">
      <c r="A20" s="8"/>
      <c r="B20" s="17"/>
      <c r="C20" s="42" t="s">
        <v>110</v>
      </c>
      <c r="D20" s="9" t="s">
        <v>125</v>
      </c>
      <c r="E20" s="8" t="s">
        <v>135</v>
      </c>
      <c r="F20" s="8">
        <v>75.56</v>
      </c>
    </row>
    <row r="21" spans="1:6" ht="15.75" x14ac:dyDescent="0.25">
      <c r="A21" s="8"/>
      <c r="B21" s="9"/>
      <c r="C21" s="9"/>
      <c r="D21" s="9"/>
      <c r="E21" s="8"/>
      <c r="F21" s="8"/>
    </row>
    <row r="22" spans="1:6" ht="15.75" x14ac:dyDescent="0.25">
      <c r="A22" s="8"/>
      <c r="B22" s="8"/>
      <c r="C22" s="8" t="s">
        <v>126</v>
      </c>
      <c r="D22" s="9" t="s">
        <v>127</v>
      </c>
      <c r="E22" s="8"/>
      <c r="F22" s="8"/>
    </row>
    <row r="23" spans="1:6" x14ac:dyDescent="0.3">
      <c r="A23" s="8"/>
      <c r="B23" s="8"/>
      <c r="C23" s="8" t="s">
        <v>110</v>
      </c>
      <c r="D23" s="9" t="s">
        <v>128</v>
      </c>
      <c r="E23" s="12" t="s">
        <v>135</v>
      </c>
      <c r="F23" s="8">
        <v>89</v>
      </c>
    </row>
    <row r="24" spans="1:6" x14ac:dyDescent="0.3">
      <c r="A24" s="8"/>
      <c r="B24" s="8"/>
      <c r="C24" s="8" t="s">
        <v>110</v>
      </c>
      <c r="D24" s="9" t="s">
        <v>129</v>
      </c>
      <c r="E24" s="12" t="s">
        <v>135</v>
      </c>
      <c r="F24" s="8">
        <v>78.25</v>
      </c>
    </row>
    <row r="25" spans="1:6" x14ac:dyDescent="0.3">
      <c r="A25" s="8"/>
      <c r="B25" s="8"/>
      <c r="C25" s="8" t="s">
        <v>110</v>
      </c>
      <c r="D25" s="9" t="s">
        <v>130</v>
      </c>
      <c r="E25" s="8" t="s">
        <v>135</v>
      </c>
      <c r="F25" s="8">
        <v>55.57</v>
      </c>
    </row>
    <row r="26" spans="1:6" x14ac:dyDescent="0.3">
      <c r="A26" s="8"/>
      <c r="B26" s="8"/>
      <c r="C26" s="8"/>
      <c r="D26" s="9"/>
      <c r="E26" s="8"/>
      <c r="F26" s="8"/>
    </row>
    <row r="27" spans="1:6" ht="28.8" x14ac:dyDescent="0.3">
      <c r="A27" s="8">
        <v>3</v>
      </c>
      <c r="B27" s="39" t="s">
        <v>131</v>
      </c>
      <c r="C27" s="18">
        <v>1</v>
      </c>
      <c r="D27" s="39" t="s">
        <v>133</v>
      </c>
      <c r="E27" s="18" t="s">
        <v>78</v>
      </c>
      <c r="F27" s="48">
        <v>3</v>
      </c>
    </row>
    <row r="28" spans="1:6" s="53" customFormat="1" x14ac:dyDescent="0.3">
      <c r="A28" s="49"/>
      <c r="B28" s="50"/>
      <c r="C28" s="51"/>
      <c r="D28" s="50"/>
      <c r="E28" s="51"/>
      <c r="F28" s="52"/>
    </row>
    <row r="29" spans="1:6" x14ac:dyDescent="0.3">
      <c r="A29" s="8"/>
      <c r="B29" s="39"/>
      <c r="C29" s="18"/>
      <c r="D29" s="39"/>
      <c r="E29" s="18"/>
      <c r="F29" s="48"/>
    </row>
    <row r="30" spans="1:6" x14ac:dyDescent="0.3">
      <c r="A30" s="27"/>
      <c r="B30" s="41" t="s">
        <v>112</v>
      </c>
      <c r="C30" s="28"/>
      <c r="D30" s="29"/>
      <c r="E30" s="28"/>
      <c r="F30" s="28"/>
    </row>
    <row r="31" spans="1:6" ht="31.2" x14ac:dyDescent="0.3">
      <c r="A31" s="27"/>
      <c r="B31" s="27" t="s">
        <v>134</v>
      </c>
      <c r="C31" s="28"/>
      <c r="D31" s="29"/>
      <c r="E31" s="28"/>
      <c r="F31" s="28"/>
    </row>
    <row r="32" spans="1:6" x14ac:dyDescent="0.3">
      <c r="A32" s="27"/>
      <c r="B32" s="27"/>
      <c r="C32" s="28"/>
      <c r="D32" s="29"/>
      <c r="E32" s="28"/>
      <c r="F32" s="28"/>
    </row>
    <row r="33" spans="1:6" x14ac:dyDescent="0.3">
      <c r="A33" s="27"/>
      <c r="B33" s="27"/>
      <c r="C33" s="28"/>
      <c r="D33" s="29"/>
      <c r="E33" s="28"/>
      <c r="F33" s="28"/>
    </row>
    <row r="34" spans="1:6" x14ac:dyDescent="0.3">
      <c r="A34" s="27"/>
      <c r="B34" s="27"/>
      <c r="C34" s="28"/>
      <c r="D34" s="29"/>
      <c r="E34" s="28"/>
      <c r="F34" s="28"/>
    </row>
    <row r="35" spans="1:6" ht="23.25" customHeight="1" x14ac:dyDescent="0.3">
      <c r="A35" s="45"/>
      <c r="B35" s="45" t="s">
        <v>11</v>
      </c>
      <c r="C35" s="45"/>
      <c r="D35" s="45" t="s">
        <v>12</v>
      </c>
      <c r="E35" s="96" t="s">
        <v>13</v>
      </c>
      <c r="F35" s="96"/>
    </row>
    <row r="36" spans="1:6" ht="45" customHeight="1" x14ac:dyDescent="0.3">
      <c r="A36" s="36">
        <v>1</v>
      </c>
      <c r="B36" s="4" t="s">
        <v>19</v>
      </c>
      <c r="C36" s="4"/>
      <c r="D36" s="14">
        <v>3105153000</v>
      </c>
      <c r="E36" s="93" t="s">
        <v>36</v>
      </c>
      <c r="F36" s="93"/>
    </row>
    <row r="37" spans="1:6" ht="45" customHeight="1" x14ac:dyDescent="0.3">
      <c r="A37" s="36">
        <v>2</v>
      </c>
      <c r="B37" s="4" t="s">
        <v>20</v>
      </c>
      <c r="C37" s="4"/>
      <c r="D37" s="14">
        <v>62814972572</v>
      </c>
      <c r="E37" s="93" t="s">
        <v>35</v>
      </c>
      <c r="F37" s="93"/>
    </row>
    <row r="38" spans="1:6" ht="45" customHeight="1" x14ac:dyDescent="0.3">
      <c r="A38" s="40">
        <v>3</v>
      </c>
      <c r="B38" s="4" t="s">
        <v>21</v>
      </c>
      <c r="C38" s="4"/>
      <c r="D38" s="14">
        <v>21356611007</v>
      </c>
      <c r="E38" s="93" t="s">
        <v>35</v>
      </c>
      <c r="F38" s="93"/>
    </row>
    <row r="39" spans="1:6" ht="45" customHeight="1" x14ac:dyDescent="0.3">
      <c r="A39" s="40">
        <v>4</v>
      </c>
      <c r="B39" s="4" t="s">
        <v>22</v>
      </c>
      <c r="C39" s="4"/>
      <c r="D39" s="14">
        <v>930461000</v>
      </c>
      <c r="E39" s="93" t="s">
        <v>36</v>
      </c>
      <c r="F39" s="93"/>
    </row>
    <row r="40" spans="1:6" ht="45" customHeight="1" x14ac:dyDescent="0.3">
      <c r="A40" s="36">
        <v>13</v>
      </c>
      <c r="B40" s="4" t="s">
        <v>25</v>
      </c>
      <c r="C40" s="4"/>
      <c r="D40" s="14">
        <v>5175754350</v>
      </c>
      <c r="E40" s="94" t="s">
        <v>36</v>
      </c>
      <c r="F40" s="94"/>
    </row>
    <row r="41" spans="1:6" ht="45" customHeight="1" x14ac:dyDescent="0.3">
      <c r="A41" s="36">
        <v>15</v>
      </c>
      <c r="B41" s="4" t="s">
        <v>30</v>
      </c>
      <c r="C41" s="4"/>
      <c r="D41" s="14">
        <v>1670677500</v>
      </c>
      <c r="E41" s="94" t="s">
        <v>36</v>
      </c>
      <c r="F41" s="94"/>
    </row>
    <row r="42" spans="1:6" ht="45" customHeight="1" x14ac:dyDescent="0.3">
      <c r="A42" s="36">
        <v>16</v>
      </c>
      <c r="B42" s="4" t="s">
        <v>27</v>
      </c>
      <c r="C42" s="4"/>
      <c r="D42" s="14">
        <v>3177530000</v>
      </c>
      <c r="E42" s="94" t="s">
        <v>36</v>
      </c>
      <c r="F42" s="94"/>
    </row>
    <row r="43" spans="1:6" x14ac:dyDescent="0.3">
      <c r="A43" s="23"/>
      <c r="B43" s="23" t="s">
        <v>98</v>
      </c>
      <c r="C43" s="5"/>
      <c r="D43" s="15">
        <f>SUM(D36:D42)</f>
        <v>98231159429</v>
      </c>
      <c r="E43" s="5"/>
      <c r="F43" s="5"/>
    </row>
    <row r="46" spans="1:6" x14ac:dyDescent="0.3">
      <c r="E46" s="1" t="s">
        <v>93</v>
      </c>
    </row>
    <row r="47" spans="1:6" x14ac:dyDescent="0.3">
      <c r="B47" s="37" t="s">
        <v>95</v>
      </c>
      <c r="E47" s="1" t="s">
        <v>94</v>
      </c>
    </row>
    <row r="51" spans="2:5" x14ac:dyDescent="0.3">
      <c r="B51" s="1" t="s">
        <v>97</v>
      </c>
      <c r="E51" s="1" t="s">
        <v>138</v>
      </c>
    </row>
    <row r="52" spans="2:5" x14ac:dyDescent="0.3">
      <c r="B52" s="1" t="s">
        <v>106</v>
      </c>
      <c r="E52" s="1" t="s">
        <v>106</v>
      </c>
    </row>
  </sheetData>
  <mergeCells count="16">
    <mergeCell ref="E41:F41"/>
    <mergeCell ref="E42:F42"/>
    <mergeCell ref="E36:F36"/>
    <mergeCell ref="E37:F37"/>
    <mergeCell ref="E38:F38"/>
    <mergeCell ref="E39:F39"/>
    <mergeCell ref="E40:F40"/>
    <mergeCell ref="C7:D7"/>
    <mergeCell ref="E7:F7"/>
    <mergeCell ref="E35:F35"/>
    <mergeCell ref="A1:F1"/>
    <mergeCell ref="A2:F2"/>
    <mergeCell ref="A5:A6"/>
    <mergeCell ref="B5:B6"/>
    <mergeCell ref="C5:D6"/>
    <mergeCell ref="E5:F5"/>
  </mergeCells>
  <pageMargins left="0.51181102362204722" right="0.19685039370078741" top="0.74803149606299213" bottom="0.39370078740157483" header="0.70866141732283472" footer="0.39370078740157483"/>
  <pageSetup paperSize="258" scale="9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16" workbookViewId="0">
      <selection activeCell="I30" sqref="I30"/>
    </sheetView>
  </sheetViews>
  <sheetFormatPr defaultColWidth="9.109375" defaultRowHeight="15.6" x14ac:dyDescent="0.3"/>
  <cols>
    <col min="1" max="1" width="4.88671875" style="55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ht="15.75" x14ac:dyDescent="0.25">
      <c r="A1" s="90" t="s">
        <v>107</v>
      </c>
      <c r="B1" s="90"/>
      <c r="C1" s="90"/>
      <c r="D1" s="90"/>
      <c r="E1" s="90"/>
      <c r="F1" s="90"/>
    </row>
    <row r="2" spans="1:6" ht="15.75" x14ac:dyDescent="0.25">
      <c r="A2" s="91" t="s">
        <v>31</v>
      </c>
      <c r="B2" s="91"/>
      <c r="C2" s="91"/>
      <c r="D2" s="91"/>
      <c r="E2" s="91"/>
      <c r="F2" s="91"/>
    </row>
    <row r="3" spans="1:6" ht="15.75" x14ac:dyDescent="0.25">
      <c r="A3" s="56"/>
      <c r="B3" s="56"/>
      <c r="C3" s="56"/>
      <c r="D3" s="56"/>
      <c r="E3" s="56"/>
      <c r="F3" s="56"/>
    </row>
    <row r="4" spans="1:6" ht="15.75" x14ac:dyDescent="0.25">
      <c r="A4" s="56"/>
      <c r="B4" s="56"/>
      <c r="C4" s="56"/>
      <c r="D4" s="56"/>
      <c r="E4" s="56"/>
      <c r="F4" s="56"/>
    </row>
    <row r="5" spans="1:6" ht="15.75" customHeight="1" x14ac:dyDescent="0.3">
      <c r="A5" s="92" t="s">
        <v>0</v>
      </c>
      <c r="B5" s="92" t="s">
        <v>136</v>
      </c>
      <c r="C5" s="92" t="s">
        <v>137</v>
      </c>
      <c r="D5" s="92"/>
      <c r="E5" s="92" t="s">
        <v>3</v>
      </c>
      <c r="F5" s="92"/>
    </row>
    <row r="6" spans="1:6" x14ac:dyDescent="0.3">
      <c r="A6" s="92"/>
      <c r="B6" s="92"/>
      <c r="C6" s="92"/>
      <c r="D6" s="92"/>
      <c r="E6" s="60" t="s">
        <v>4</v>
      </c>
      <c r="F6" s="60" t="s">
        <v>5</v>
      </c>
    </row>
    <row r="7" spans="1:6" ht="20.25" customHeight="1" x14ac:dyDescent="0.3">
      <c r="A7" s="58" t="s">
        <v>7</v>
      </c>
      <c r="B7" s="68" t="s">
        <v>8</v>
      </c>
      <c r="C7" s="95" t="s">
        <v>9</v>
      </c>
      <c r="D7" s="95"/>
      <c r="E7" s="95" t="s">
        <v>10</v>
      </c>
      <c r="F7" s="95"/>
    </row>
    <row r="8" spans="1:6" s="82" customFormat="1" ht="38.25" customHeight="1" x14ac:dyDescent="0.3">
      <c r="A8" s="8">
        <v>1</v>
      </c>
      <c r="B8" s="80" t="s">
        <v>15</v>
      </c>
      <c r="C8" s="81"/>
      <c r="D8" s="9" t="s">
        <v>141</v>
      </c>
      <c r="E8" s="79" t="s">
        <v>41</v>
      </c>
      <c r="F8" s="78">
        <v>100</v>
      </c>
    </row>
    <row r="9" spans="1:6" s="82" customFormat="1" ht="36" customHeight="1" x14ac:dyDescent="0.3">
      <c r="A9" s="78">
        <v>2</v>
      </c>
      <c r="B9" s="80" t="s">
        <v>29</v>
      </c>
      <c r="C9" s="81"/>
      <c r="D9" s="9" t="s">
        <v>142</v>
      </c>
      <c r="E9" s="79" t="s">
        <v>41</v>
      </c>
      <c r="F9" s="78">
        <v>100</v>
      </c>
    </row>
    <row r="10" spans="1:6" s="82" customFormat="1" ht="36.75" customHeight="1" x14ac:dyDescent="0.3">
      <c r="A10" s="78">
        <v>3</v>
      </c>
      <c r="B10" s="80" t="s">
        <v>18</v>
      </c>
      <c r="C10" s="81"/>
      <c r="D10" s="9" t="s">
        <v>143</v>
      </c>
      <c r="E10" s="79" t="s">
        <v>41</v>
      </c>
      <c r="F10" s="78">
        <v>100</v>
      </c>
    </row>
    <row r="11" spans="1:6" s="82" customFormat="1" ht="23.25" customHeight="1" x14ac:dyDescent="0.3">
      <c r="A11" s="78"/>
      <c r="B11" s="81"/>
      <c r="C11" s="81"/>
      <c r="D11" s="83" t="s">
        <v>144</v>
      </c>
      <c r="E11" s="79" t="s">
        <v>41</v>
      </c>
      <c r="F11" s="78">
        <v>100</v>
      </c>
    </row>
    <row r="12" spans="1:6" s="82" customFormat="1" ht="20.25" customHeight="1" x14ac:dyDescent="0.3">
      <c r="A12" s="78"/>
      <c r="B12" s="81"/>
      <c r="C12" s="81"/>
      <c r="D12" s="83" t="s">
        <v>145</v>
      </c>
      <c r="E12" s="79" t="s">
        <v>41</v>
      </c>
      <c r="F12" s="78">
        <v>100</v>
      </c>
    </row>
    <row r="13" spans="1:6" s="82" customFormat="1" ht="20.25" customHeight="1" x14ac:dyDescent="0.3">
      <c r="A13" s="78"/>
      <c r="B13" s="81"/>
      <c r="C13" s="81"/>
      <c r="D13" s="83" t="s">
        <v>146</v>
      </c>
      <c r="E13" s="79" t="s">
        <v>41</v>
      </c>
      <c r="F13" s="78">
        <v>100</v>
      </c>
    </row>
    <row r="14" spans="1:6" s="82" customFormat="1" ht="53.4" customHeight="1" x14ac:dyDescent="0.3">
      <c r="A14" s="78">
        <v>4</v>
      </c>
      <c r="B14" s="80" t="s">
        <v>20</v>
      </c>
      <c r="C14" s="81"/>
      <c r="D14" s="9" t="s">
        <v>147</v>
      </c>
      <c r="E14" s="79" t="s">
        <v>41</v>
      </c>
      <c r="F14" s="78">
        <v>100</v>
      </c>
    </row>
    <row r="15" spans="1:6" s="82" customFormat="1" ht="66" customHeight="1" x14ac:dyDescent="0.3">
      <c r="A15" s="78">
        <v>5</v>
      </c>
      <c r="B15" s="80" t="s">
        <v>140</v>
      </c>
      <c r="C15" s="81"/>
      <c r="D15" s="9" t="s">
        <v>148</v>
      </c>
      <c r="E15" s="79" t="s">
        <v>41</v>
      </c>
      <c r="F15" s="78">
        <v>100</v>
      </c>
    </row>
    <row r="16" spans="1:6" s="82" customFormat="1" ht="46.8" customHeight="1" x14ac:dyDescent="0.3">
      <c r="A16" s="78"/>
      <c r="B16" s="81"/>
      <c r="C16" s="81"/>
      <c r="D16" s="9" t="s">
        <v>149</v>
      </c>
      <c r="E16" s="79" t="s">
        <v>41</v>
      </c>
      <c r="F16" s="78">
        <v>100</v>
      </c>
    </row>
    <row r="17" spans="1:6" s="82" customFormat="1" ht="70.8" customHeight="1" x14ac:dyDescent="0.3">
      <c r="A17" s="78"/>
      <c r="B17" s="84"/>
      <c r="C17" s="81"/>
      <c r="D17" s="9" t="s">
        <v>150</v>
      </c>
      <c r="E17" s="79" t="s">
        <v>41</v>
      </c>
      <c r="F17" s="78">
        <v>100</v>
      </c>
    </row>
    <row r="18" spans="1:6" x14ac:dyDescent="0.3">
      <c r="A18" s="8"/>
      <c r="B18" s="57"/>
      <c r="C18" s="18"/>
      <c r="D18" s="57"/>
      <c r="E18" s="18"/>
      <c r="F18" s="48"/>
    </row>
    <row r="19" spans="1:6" ht="15.75" x14ac:dyDescent="0.25">
      <c r="A19" s="27"/>
      <c r="B19" s="41"/>
      <c r="C19" s="28"/>
      <c r="D19" s="29"/>
      <c r="E19" s="28"/>
      <c r="F19" s="28"/>
    </row>
    <row r="20" spans="1:6" ht="25.05" customHeight="1" x14ac:dyDescent="0.25">
      <c r="A20" s="2"/>
      <c r="B20" s="61" t="s">
        <v>11</v>
      </c>
      <c r="C20" s="61"/>
      <c r="D20" s="61" t="s">
        <v>12</v>
      </c>
      <c r="E20" s="97" t="s">
        <v>13</v>
      </c>
      <c r="F20" s="97"/>
    </row>
    <row r="21" spans="1:6" s="5" customFormat="1" ht="25.05" customHeight="1" x14ac:dyDescent="0.3">
      <c r="A21" s="62">
        <v>1</v>
      </c>
      <c r="B21" s="69" t="s">
        <v>15</v>
      </c>
      <c r="C21" s="4"/>
      <c r="D21" s="14">
        <v>467915000</v>
      </c>
      <c r="E21" s="93" t="s">
        <v>165</v>
      </c>
      <c r="F21" s="93"/>
    </row>
    <row r="22" spans="1:6" s="5" customFormat="1" ht="25.05" customHeight="1" x14ac:dyDescent="0.3">
      <c r="A22" s="62">
        <v>2</v>
      </c>
      <c r="B22" s="69" t="s">
        <v>29</v>
      </c>
      <c r="C22" s="4"/>
      <c r="D22" s="14">
        <v>883262500</v>
      </c>
      <c r="E22" s="93" t="s">
        <v>165</v>
      </c>
      <c r="F22" s="93"/>
    </row>
    <row r="23" spans="1:6" s="5" customFormat="1" ht="25.05" customHeight="1" x14ac:dyDescent="0.3">
      <c r="A23" s="27">
        <v>3</v>
      </c>
      <c r="B23" s="69" t="s">
        <v>18</v>
      </c>
      <c r="C23" s="4"/>
      <c r="D23" s="14">
        <v>1042315000</v>
      </c>
      <c r="E23" s="93" t="s">
        <v>165</v>
      </c>
      <c r="F23" s="93"/>
    </row>
    <row r="24" spans="1:6" s="5" customFormat="1" ht="25.05" customHeight="1" x14ac:dyDescent="0.3">
      <c r="A24" s="85">
        <v>4</v>
      </c>
      <c r="B24" s="69" t="s">
        <v>20</v>
      </c>
      <c r="C24" s="4"/>
      <c r="D24" s="14">
        <v>89525000</v>
      </c>
      <c r="E24" s="93" t="s">
        <v>165</v>
      </c>
      <c r="F24" s="93"/>
    </row>
    <row r="25" spans="1:6" s="5" customFormat="1" ht="25.05" customHeight="1" x14ac:dyDescent="0.3">
      <c r="A25" s="85">
        <v>5</v>
      </c>
      <c r="B25" s="69" t="s">
        <v>140</v>
      </c>
      <c r="C25" s="4"/>
      <c r="D25" s="14">
        <v>524915000</v>
      </c>
      <c r="E25" s="93" t="s">
        <v>165</v>
      </c>
      <c r="F25" s="93"/>
    </row>
    <row r="26" spans="1:6" s="5" customFormat="1" ht="25.05" customHeight="1" x14ac:dyDescent="0.3">
      <c r="A26" s="62"/>
      <c r="B26" s="62" t="s">
        <v>98</v>
      </c>
      <c r="C26" s="4"/>
      <c r="D26" s="14">
        <f>SUM(D21:D25)</f>
        <v>3007932500</v>
      </c>
      <c r="E26" s="93"/>
      <c r="F26" s="93"/>
    </row>
    <row r="27" spans="1:6" ht="10.8" customHeight="1" x14ac:dyDescent="0.3">
      <c r="A27" s="54"/>
      <c r="B27" s="4"/>
      <c r="C27" s="4"/>
      <c r="D27" s="14"/>
      <c r="E27" s="94"/>
      <c r="F27" s="94"/>
    </row>
    <row r="28" spans="1:6" ht="7.8" customHeight="1" x14ac:dyDescent="0.3"/>
    <row r="29" spans="1:6" ht="7.2" customHeight="1" x14ac:dyDescent="0.3"/>
    <row r="30" spans="1:6" x14ac:dyDescent="0.3">
      <c r="E30" s="64" t="s">
        <v>93</v>
      </c>
    </row>
    <row r="31" spans="1:6" x14ac:dyDescent="0.3">
      <c r="B31" s="55" t="s">
        <v>164</v>
      </c>
      <c r="E31" s="64" t="s">
        <v>163</v>
      </c>
    </row>
    <row r="35" spans="2:5" x14ac:dyDescent="0.3">
      <c r="B35" s="88" t="s">
        <v>152</v>
      </c>
      <c r="E35" s="88" t="s">
        <v>166</v>
      </c>
    </row>
    <row r="36" spans="2:5" x14ac:dyDescent="0.3">
      <c r="B36" s="64" t="s">
        <v>153</v>
      </c>
      <c r="E36" s="64" t="s">
        <v>151</v>
      </c>
    </row>
  </sheetData>
  <mergeCells count="16">
    <mergeCell ref="E26:F26"/>
    <mergeCell ref="E27:F27"/>
    <mergeCell ref="C7:D7"/>
    <mergeCell ref="E7:F7"/>
    <mergeCell ref="E24:F24"/>
    <mergeCell ref="E25:F25"/>
    <mergeCell ref="E20:F20"/>
    <mergeCell ref="E21:F21"/>
    <mergeCell ref="E22:F22"/>
    <mergeCell ref="E23:F23"/>
    <mergeCell ref="A1:F1"/>
    <mergeCell ref="A2:F2"/>
    <mergeCell ref="A5:A6"/>
    <mergeCell ref="B5:B6"/>
    <mergeCell ref="C5:D6"/>
    <mergeCell ref="E5:F5"/>
  </mergeCells>
  <pageMargins left="0.51181102362204722" right="0.19685039370078741" top="0.74803149606299213" bottom="0.39370078740157483" header="0.70866141732283472" footer="0.39370078740157483"/>
  <pageSetup paperSize="258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25" workbookViewId="0">
      <selection activeCell="E42" sqref="E42"/>
    </sheetView>
  </sheetViews>
  <sheetFormatPr defaultColWidth="9.109375" defaultRowHeight="15.6" x14ac:dyDescent="0.3"/>
  <cols>
    <col min="1" max="1" width="4.88671875" style="70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7" width="9.109375" style="1"/>
    <col min="8" max="8" width="61.6640625" style="1" bestFit="1" customWidth="1"/>
    <col min="9" max="9" width="9.109375" style="1"/>
    <col min="10" max="10" width="17.5546875" style="1" bestFit="1" customWidth="1"/>
    <col min="11" max="16384" width="9.109375" style="1"/>
  </cols>
  <sheetData>
    <row r="1" spans="1:12" ht="15.75" x14ac:dyDescent="0.25">
      <c r="A1" s="90" t="s">
        <v>107</v>
      </c>
      <c r="B1" s="90"/>
      <c r="C1" s="90"/>
      <c r="D1" s="90"/>
      <c r="E1" s="90"/>
      <c r="F1" s="90"/>
    </row>
    <row r="2" spans="1:12" ht="15.75" x14ac:dyDescent="0.25">
      <c r="A2" s="91" t="s">
        <v>31</v>
      </c>
      <c r="B2" s="91"/>
      <c r="C2" s="91"/>
      <c r="D2" s="91"/>
      <c r="E2" s="91"/>
      <c r="F2" s="91"/>
    </row>
    <row r="3" spans="1:12" ht="15.75" x14ac:dyDescent="0.25">
      <c r="A3" s="71"/>
      <c r="B3" s="71"/>
      <c r="C3" s="71"/>
      <c r="D3" s="71"/>
      <c r="E3" s="71"/>
      <c r="F3" s="71"/>
    </row>
    <row r="4" spans="1:12" ht="15.75" x14ac:dyDescent="0.25">
      <c r="A4" s="71"/>
      <c r="B4" s="71"/>
      <c r="C4" s="71"/>
      <c r="D4" s="71"/>
      <c r="E4" s="71"/>
      <c r="F4" s="71"/>
    </row>
    <row r="5" spans="1:12" ht="15.75" customHeight="1" x14ac:dyDescent="0.3">
      <c r="A5" s="92" t="s">
        <v>0</v>
      </c>
      <c r="B5" s="92" t="s">
        <v>136</v>
      </c>
      <c r="C5" s="92" t="s">
        <v>137</v>
      </c>
      <c r="D5" s="92"/>
      <c r="E5" s="92" t="s">
        <v>3</v>
      </c>
      <c r="F5" s="92"/>
    </row>
    <row r="6" spans="1:12" x14ac:dyDescent="0.3">
      <c r="A6" s="92"/>
      <c r="B6" s="92"/>
      <c r="C6" s="92"/>
      <c r="D6" s="92"/>
      <c r="E6" s="72" t="s">
        <v>4</v>
      </c>
      <c r="F6" s="72" t="s">
        <v>5</v>
      </c>
    </row>
    <row r="7" spans="1:12" ht="20.25" customHeight="1" x14ac:dyDescent="0.3">
      <c r="A7" s="75" t="s">
        <v>7</v>
      </c>
      <c r="B7" s="68" t="s">
        <v>8</v>
      </c>
      <c r="C7" s="95" t="s">
        <v>9</v>
      </c>
      <c r="D7" s="95"/>
      <c r="E7" s="95" t="s">
        <v>10</v>
      </c>
      <c r="F7" s="95"/>
    </row>
    <row r="8" spans="1:12" s="82" customFormat="1" ht="38.25" customHeight="1" x14ac:dyDescent="0.3">
      <c r="A8" s="8">
        <v>1</v>
      </c>
      <c r="B8" s="80" t="s">
        <v>15</v>
      </c>
      <c r="C8" s="81"/>
      <c r="D8" s="9" t="s">
        <v>141</v>
      </c>
      <c r="E8" s="79" t="s">
        <v>41</v>
      </c>
      <c r="F8" s="78">
        <v>100</v>
      </c>
    </row>
    <row r="9" spans="1:12" s="82" customFormat="1" ht="36" customHeight="1" x14ac:dyDescent="0.3">
      <c r="A9" s="78">
        <v>2</v>
      </c>
      <c r="B9" s="80" t="s">
        <v>29</v>
      </c>
      <c r="C9" s="81"/>
      <c r="D9" s="9" t="s">
        <v>142</v>
      </c>
      <c r="E9" s="79" t="s">
        <v>41</v>
      </c>
      <c r="F9" s="78">
        <v>100</v>
      </c>
      <c r="H9" s="80" t="s">
        <v>18</v>
      </c>
      <c r="I9" s="81"/>
    </row>
    <row r="10" spans="1:12" s="82" customFormat="1" ht="58.8" customHeight="1" x14ac:dyDescent="0.3">
      <c r="A10" s="78">
        <v>3</v>
      </c>
      <c r="B10" s="80" t="s">
        <v>156</v>
      </c>
      <c r="C10" s="81"/>
      <c r="D10" s="9" t="s">
        <v>157</v>
      </c>
      <c r="E10" s="79" t="s">
        <v>41</v>
      </c>
      <c r="F10" s="78">
        <v>100</v>
      </c>
      <c r="H10" s="80"/>
      <c r="I10" s="81"/>
      <c r="J10" s="9"/>
      <c r="K10" s="79"/>
      <c r="L10" s="78"/>
    </row>
    <row r="11" spans="1:12" s="82" customFormat="1" ht="36.75" customHeight="1" x14ac:dyDescent="0.3">
      <c r="A11" s="78">
        <v>4</v>
      </c>
      <c r="B11" s="80" t="s">
        <v>18</v>
      </c>
      <c r="C11" s="81"/>
      <c r="D11" s="9" t="s">
        <v>143</v>
      </c>
      <c r="E11" s="79" t="s">
        <v>41</v>
      </c>
      <c r="F11" s="78">
        <v>100</v>
      </c>
      <c r="H11" s="80"/>
      <c r="I11" s="81"/>
    </row>
    <row r="12" spans="1:12" s="82" customFormat="1" ht="31.8" customHeight="1" x14ac:dyDescent="0.3">
      <c r="A12" s="78"/>
      <c r="B12" s="81"/>
      <c r="C12" s="81"/>
      <c r="D12" s="83" t="s">
        <v>144</v>
      </c>
      <c r="E12" s="79" t="s">
        <v>41</v>
      </c>
      <c r="F12" s="78">
        <v>100</v>
      </c>
      <c r="H12" s="80" t="s">
        <v>20</v>
      </c>
      <c r="I12" s="81"/>
    </row>
    <row r="13" spans="1:12" s="82" customFormat="1" ht="30" customHeight="1" x14ac:dyDescent="0.3">
      <c r="A13" s="78"/>
      <c r="B13" s="81"/>
      <c r="C13" s="81"/>
      <c r="D13" s="83" t="s">
        <v>145</v>
      </c>
      <c r="E13" s="79" t="s">
        <v>41</v>
      </c>
      <c r="F13" s="78">
        <v>100</v>
      </c>
    </row>
    <row r="14" spans="1:12" s="82" customFormat="1" ht="31.2" customHeight="1" x14ac:dyDescent="0.3">
      <c r="A14" s="78"/>
      <c r="B14" s="81"/>
      <c r="C14" s="81"/>
      <c r="D14" s="83" t="s">
        <v>146</v>
      </c>
      <c r="E14" s="79" t="s">
        <v>41</v>
      </c>
      <c r="F14" s="78">
        <v>100</v>
      </c>
      <c r="H14" s="80" t="s">
        <v>140</v>
      </c>
      <c r="I14" s="81"/>
    </row>
    <row r="15" spans="1:12" s="82" customFormat="1" ht="52.8" customHeight="1" x14ac:dyDescent="0.3">
      <c r="A15" s="78"/>
      <c r="B15" s="81"/>
      <c r="C15" s="81"/>
      <c r="D15" s="9" t="s">
        <v>158</v>
      </c>
      <c r="E15" s="79" t="s">
        <v>41</v>
      </c>
      <c r="F15" s="78">
        <v>100</v>
      </c>
      <c r="H15" s="89"/>
      <c r="I15" s="87"/>
      <c r="J15" s="41"/>
      <c r="K15" s="85"/>
      <c r="L15" s="85"/>
    </row>
    <row r="16" spans="1:12" s="82" customFormat="1" ht="36" customHeight="1" x14ac:dyDescent="0.3">
      <c r="A16" s="78"/>
      <c r="B16" s="81"/>
      <c r="C16" s="81"/>
      <c r="D16" s="9" t="s">
        <v>159</v>
      </c>
      <c r="E16" s="79" t="s">
        <v>41</v>
      </c>
      <c r="F16" s="78">
        <v>100</v>
      </c>
      <c r="H16" s="89"/>
      <c r="I16" s="87"/>
      <c r="J16" s="41"/>
      <c r="K16" s="85"/>
      <c r="L16" s="85"/>
    </row>
    <row r="17" spans="1:12" s="82" customFormat="1" ht="53.4" customHeight="1" x14ac:dyDescent="0.3">
      <c r="A17" s="78">
        <v>5</v>
      </c>
      <c r="B17" s="80" t="s">
        <v>20</v>
      </c>
      <c r="C17" s="81"/>
      <c r="D17" s="9" t="s">
        <v>147</v>
      </c>
      <c r="E17" s="79" t="s">
        <v>41</v>
      </c>
      <c r="F17" s="78">
        <v>100</v>
      </c>
      <c r="H17" s="41"/>
      <c r="I17" s="28"/>
      <c r="J17" s="29"/>
      <c r="K17" s="28"/>
      <c r="L17" s="28"/>
    </row>
    <row r="18" spans="1:12" s="82" customFormat="1" ht="53.4" customHeight="1" x14ac:dyDescent="0.3">
      <c r="A18" s="78"/>
      <c r="B18" s="80"/>
      <c r="C18" s="81"/>
      <c r="D18" s="9" t="s">
        <v>160</v>
      </c>
      <c r="E18" s="79" t="s">
        <v>41</v>
      </c>
      <c r="F18" s="78">
        <v>100</v>
      </c>
      <c r="H18" s="41"/>
      <c r="I18" s="28"/>
      <c r="J18" s="29"/>
      <c r="K18" s="28"/>
      <c r="L18" s="28"/>
    </row>
    <row r="19" spans="1:12" s="82" customFormat="1" ht="67.2" customHeight="1" x14ac:dyDescent="0.3">
      <c r="A19" s="78">
        <v>6</v>
      </c>
      <c r="B19" s="86" t="s">
        <v>23</v>
      </c>
      <c r="C19" s="81"/>
      <c r="D19" s="9" t="s">
        <v>161</v>
      </c>
      <c r="E19" s="79" t="s">
        <v>41</v>
      </c>
      <c r="F19" s="78">
        <v>100</v>
      </c>
      <c r="H19" s="41"/>
      <c r="I19" s="28"/>
      <c r="J19" s="29"/>
      <c r="K19" s="28"/>
      <c r="L19" s="28"/>
    </row>
    <row r="20" spans="1:12" s="82" customFormat="1" ht="66" customHeight="1" x14ac:dyDescent="0.3">
      <c r="A20" s="78">
        <v>7</v>
      </c>
      <c r="B20" s="80" t="s">
        <v>140</v>
      </c>
      <c r="C20" s="81"/>
      <c r="D20" s="9" t="s">
        <v>162</v>
      </c>
      <c r="E20" s="79" t="s">
        <v>41</v>
      </c>
      <c r="F20" s="78">
        <v>100</v>
      </c>
      <c r="H20" s="76" t="s">
        <v>11</v>
      </c>
      <c r="I20" s="76"/>
      <c r="J20" s="76" t="s">
        <v>12</v>
      </c>
      <c r="K20" s="97" t="s">
        <v>13</v>
      </c>
      <c r="L20" s="97"/>
    </row>
    <row r="21" spans="1:12" s="82" customFormat="1" ht="63.6" customHeight="1" x14ac:dyDescent="0.3">
      <c r="A21" s="78"/>
      <c r="B21" s="81"/>
      <c r="C21" s="81"/>
      <c r="D21" s="9" t="s">
        <v>148</v>
      </c>
      <c r="E21" s="79" t="s">
        <v>41</v>
      </c>
      <c r="F21" s="78">
        <v>100</v>
      </c>
      <c r="H21" s="41" t="s">
        <v>156</v>
      </c>
      <c r="I21" s="4"/>
      <c r="J21" s="14">
        <v>9175000</v>
      </c>
      <c r="K21" s="93" t="s">
        <v>165</v>
      </c>
      <c r="L21" s="93"/>
    </row>
    <row r="22" spans="1:12" s="82" customFormat="1" ht="70.8" customHeight="1" x14ac:dyDescent="0.3">
      <c r="A22" s="78"/>
      <c r="B22" s="84"/>
      <c r="C22" s="81"/>
      <c r="D22" s="9" t="s">
        <v>149</v>
      </c>
      <c r="E22" s="79" t="s">
        <v>41</v>
      </c>
      <c r="F22" s="78">
        <v>100</v>
      </c>
      <c r="H22" s="41" t="s">
        <v>18</v>
      </c>
      <c r="I22" s="4"/>
      <c r="J22" s="14">
        <v>1594230000</v>
      </c>
      <c r="K22" s="93" t="s">
        <v>165</v>
      </c>
      <c r="L22" s="93"/>
    </row>
    <row r="23" spans="1:12" ht="62.4" x14ac:dyDescent="0.3">
      <c r="A23" s="8"/>
      <c r="B23" s="77"/>
      <c r="C23" s="18"/>
      <c r="D23" s="9" t="s">
        <v>150</v>
      </c>
      <c r="E23" s="79" t="s">
        <v>41</v>
      </c>
      <c r="F23" s="78">
        <v>100</v>
      </c>
      <c r="H23" s="41" t="s">
        <v>20</v>
      </c>
      <c r="I23" s="4"/>
      <c r="J23" s="14">
        <v>32825000</v>
      </c>
      <c r="K23" s="93" t="s">
        <v>165</v>
      </c>
      <c r="L23" s="93"/>
    </row>
    <row r="24" spans="1:12" x14ac:dyDescent="0.3">
      <c r="A24" s="27"/>
      <c r="B24" s="41"/>
      <c r="C24" s="28"/>
      <c r="D24" s="29"/>
      <c r="E24" s="28"/>
      <c r="F24" s="28"/>
    </row>
    <row r="25" spans="1:12" ht="25.05" customHeight="1" x14ac:dyDescent="0.3">
      <c r="A25" s="2"/>
      <c r="B25" s="76" t="s">
        <v>11</v>
      </c>
      <c r="C25" s="76"/>
      <c r="D25" s="76" t="s">
        <v>12</v>
      </c>
      <c r="E25" s="97" t="s">
        <v>13</v>
      </c>
      <c r="F25" s="97"/>
      <c r="H25" s="41" t="s">
        <v>140</v>
      </c>
      <c r="I25" s="4"/>
      <c r="J25" s="14">
        <v>2744331500</v>
      </c>
      <c r="K25" s="93" t="s">
        <v>165</v>
      </c>
      <c r="L25" s="93"/>
    </row>
    <row r="26" spans="1:12" s="5" customFormat="1" ht="30" customHeight="1" x14ac:dyDescent="0.3">
      <c r="A26" s="74">
        <v>1</v>
      </c>
      <c r="B26" s="33" t="s">
        <v>15</v>
      </c>
      <c r="C26" s="4"/>
      <c r="D26" s="14">
        <v>467915000</v>
      </c>
      <c r="E26" s="93" t="s">
        <v>165</v>
      </c>
      <c r="F26" s="93"/>
      <c r="H26" s="74" t="s">
        <v>98</v>
      </c>
      <c r="I26" s="4"/>
      <c r="J26" s="14">
        <f>SUM(J21:J25)</f>
        <v>4380561500</v>
      </c>
      <c r="K26" s="93"/>
      <c r="L26" s="93"/>
    </row>
    <row r="27" spans="1:12" s="5" customFormat="1" ht="30" customHeight="1" x14ac:dyDescent="0.3">
      <c r="A27" s="74">
        <v>2</v>
      </c>
      <c r="B27" s="33" t="s">
        <v>156</v>
      </c>
      <c r="C27" s="4"/>
      <c r="D27" s="14">
        <v>9175000</v>
      </c>
      <c r="E27" s="73" t="s">
        <v>165</v>
      </c>
      <c r="F27" s="73"/>
      <c r="H27" s="74"/>
      <c r="I27" s="4"/>
      <c r="J27" s="14"/>
      <c r="K27" s="73"/>
      <c r="L27" s="73"/>
    </row>
    <row r="28" spans="1:12" s="5" customFormat="1" ht="30" customHeight="1" x14ac:dyDescent="0.3">
      <c r="A28" s="74">
        <v>3</v>
      </c>
      <c r="B28" s="33" t="s">
        <v>29</v>
      </c>
      <c r="C28" s="4"/>
      <c r="D28" s="14">
        <v>883262500</v>
      </c>
      <c r="E28" s="93" t="s">
        <v>165</v>
      </c>
      <c r="F28" s="93"/>
    </row>
    <row r="29" spans="1:12" s="5" customFormat="1" ht="30" customHeight="1" x14ac:dyDescent="0.3">
      <c r="A29" s="74">
        <v>4</v>
      </c>
      <c r="B29" s="33" t="s">
        <v>18</v>
      </c>
      <c r="C29" s="4"/>
      <c r="D29" s="14">
        <f>1042315000+J22</f>
        <v>2636545000</v>
      </c>
      <c r="E29" s="93" t="s">
        <v>165</v>
      </c>
      <c r="F29" s="93"/>
    </row>
    <row r="30" spans="1:12" s="5" customFormat="1" ht="30" customHeight="1" x14ac:dyDescent="0.3">
      <c r="A30" s="74">
        <v>5</v>
      </c>
      <c r="B30" s="33" t="s">
        <v>20</v>
      </c>
      <c r="C30" s="4"/>
      <c r="D30" s="14">
        <f>89525000+J23</f>
        <v>122350000</v>
      </c>
      <c r="E30" s="93" t="s">
        <v>165</v>
      </c>
      <c r="F30" s="93"/>
    </row>
    <row r="31" spans="1:12" s="5" customFormat="1" ht="30" customHeight="1" x14ac:dyDescent="0.3">
      <c r="A31" s="74">
        <v>6</v>
      </c>
      <c r="B31" s="87" t="s">
        <v>23</v>
      </c>
      <c r="C31" s="4"/>
      <c r="D31" s="14">
        <v>403767500</v>
      </c>
      <c r="E31" s="93" t="s">
        <v>165</v>
      </c>
      <c r="F31" s="93"/>
    </row>
    <row r="32" spans="1:12" s="5" customFormat="1" ht="30" customHeight="1" x14ac:dyDescent="0.3">
      <c r="A32" s="74">
        <v>7</v>
      </c>
      <c r="B32" s="33" t="s">
        <v>140</v>
      </c>
      <c r="C32" s="4"/>
      <c r="D32" s="14">
        <f>524915000+J25</f>
        <v>3269246500</v>
      </c>
      <c r="E32" s="93" t="s">
        <v>165</v>
      </c>
      <c r="F32" s="93"/>
    </row>
    <row r="33" spans="1:6" s="5" customFormat="1" ht="25.05" customHeight="1" x14ac:dyDescent="0.3">
      <c r="A33" s="74"/>
      <c r="B33" s="74" t="s">
        <v>98</v>
      </c>
      <c r="C33" s="4"/>
      <c r="D33" s="14">
        <f>SUM(D26:D32)</f>
        <v>7792261500</v>
      </c>
      <c r="E33" s="93"/>
      <c r="F33" s="93"/>
    </row>
    <row r="34" spans="1:6" ht="10.8" customHeight="1" x14ac:dyDescent="0.3">
      <c r="A34" s="74"/>
      <c r="B34" s="4"/>
      <c r="C34" s="4"/>
      <c r="D34" s="14"/>
      <c r="E34" s="94"/>
      <c r="F34" s="94"/>
    </row>
    <row r="35" spans="1:6" ht="7.8" customHeight="1" x14ac:dyDescent="0.3"/>
    <row r="36" spans="1:6" ht="7.2" customHeight="1" x14ac:dyDescent="0.3"/>
    <row r="37" spans="1:6" x14ac:dyDescent="0.3">
      <c r="E37" s="70" t="s">
        <v>93</v>
      </c>
    </row>
    <row r="38" spans="1:6" x14ac:dyDescent="0.3">
      <c r="B38" s="70" t="s">
        <v>164</v>
      </c>
      <c r="E38" s="70" t="s">
        <v>163</v>
      </c>
    </row>
    <row r="42" spans="1:6" x14ac:dyDescent="0.3">
      <c r="B42" s="88" t="s">
        <v>167</v>
      </c>
      <c r="E42" s="88" t="s">
        <v>152</v>
      </c>
    </row>
    <row r="43" spans="1:6" x14ac:dyDescent="0.3">
      <c r="B43" s="70" t="s">
        <v>168</v>
      </c>
      <c r="E43" s="70" t="s">
        <v>153</v>
      </c>
    </row>
  </sheetData>
  <mergeCells count="23">
    <mergeCell ref="A1:F1"/>
    <mergeCell ref="A2:F2"/>
    <mergeCell ref="A5:A6"/>
    <mergeCell ref="B5:B6"/>
    <mergeCell ref="C5:D6"/>
    <mergeCell ref="E5:F5"/>
    <mergeCell ref="C7:D7"/>
    <mergeCell ref="E7:F7"/>
    <mergeCell ref="E25:F25"/>
    <mergeCell ref="E26:F26"/>
    <mergeCell ref="E28:F28"/>
    <mergeCell ref="K20:L20"/>
    <mergeCell ref="K21:L21"/>
    <mergeCell ref="K22:L22"/>
    <mergeCell ref="K23:L23"/>
    <mergeCell ref="E31:F31"/>
    <mergeCell ref="K25:L25"/>
    <mergeCell ref="E29:F29"/>
    <mergeCell ref="K26:L26"/>
    <mergeCell ref="E30:F30"/>
    <mergeCell ref="E32:F32"/>
    <mergeCell ref="E33:F33"/>
    <mergeCell ref="E34:F34"/>
  </mergeCells>
  <pageMargins left="0.51181102362204722" right="0.19685039370078741" top="0.74803149606299213" bottom="0.39370078740157483" header="0.70866141732283472" footer="0.39370078740157483"/>
  <pageSetup paperSize="258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D10" sqref="D10"/>
    </sheetView>
  </sheetViews>
  <sheetFormatPr defaultColWidth="9.109375" defaultRowHeight="15.6" x14ac:dyDescent="0.3"/>
  <cols>
    <col min="1" max="1" width="4.88671875" style="64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ht="15.75" x14ac:dyDescent="0.25">
      <c r="A1" s="90" t="s">
        <v>107</v>
      </c>
      <c r="B1" s="90"/>
      <c r="C1" s="90"/>
      <c r="D1" s="90"/>
      <c r="E1" s="90"/>
      <c r="F1" s="90"/>
    </row>
    <row r="2" spans="1:6" ht="15.75" x14ac:dyDescent="0.25">
      <c r="A2" s="91" t="s">
        <v>31</v>
      </c>
      <c r="B2" s="91"/>
      <c r="C2" s="91"/>
      <c r="D2" s="91"/>
      <c r="E2" s="91"/>
      <c r="F2" s="91"/>
    </row>
    <row r="3" spans="1:6" ht="15.75" x14ac:dyDescent="0.25">
      <c r="A3" s="65"/>
      <c r="B3" s="65"/>
      <c r="C3" s="65"/>
      <c r="D3" s="65"/>
      <c r="E3" s="65"/>
      <c r="F3" s="65"/>
    </row>
    <row r="4" spans="1:6" ht="15.75" x14ac:dyDescent="0.25">
      <c r="A4" s="65"/>
      <c r="B4" s="65"/>
      <c r="C4" s="65"/>
      <c r="D4" s="65"/>
      <c r="E4" s="65"/>
      <c r="F4" s="65"/>
    </row>
    <row r="5" spans="1:6" ht="15.75" customHeight="1" x14ac:dyDescent="0.3">
      <c r="A5" s="92" t="s">
        <v>0</v>
      </c>
      <c r="B5" s="92" t="s">
        <v>136</v>
      </c>
      <c r="C5" s="92" t="s">
        <v>137</v>
      </c>
      <c r="D5" s="92"/>
      <c r="E5" s="92" t="s">
        <v>3</v>
      </c>
      <c r="F5" s="92"/>
    </row>
    <row r="6" spans="1:6" x14ac:dyDescent="0.3">
      <c r="A6" s="92"/>
      <c r="B6" s="92"/>
      <c r="C6" s="92"/>
      <c r="D6" s="92"/>
      <c r="E6" s="66" t="s">
        <v>4</v>
      </c>
      <c r="F6" s="66" t="s">
        <v>5</v>
      </c>
    </row>
    <row r="7" spans="1:6" ht="20.25" customHeight="1" x14ac:dyDescent="0.3">
      <c r="A7" s="63" t="s">
        <v>7</v>
      </c>
      <c r="B7" s="68" t="s">
        <v>8</v>
      </c>
      <c r="C7" s="95" t="s">
        <v>9</v>
      </c>
      <c r="D7" s="95"/>
      <c r="E7" s="95" t="s">
        <v>10</v>
      </c>
      <c r="F7" s="95"/>
    </row>
    <row r="8" spans="1:6" s="82" customFormat="1" ht="48.6" customHeight="1" x14ac:dyDescent="0.3">
      <c r="A8" s="8">
        <v>1</v>
      </c>
      <c r="B8" s="80" t="s">
        <v>156</v>
      </c>
      <c r="C8" s="81"/>
      <c r="D8" s="9" t="s">
        <v>157</v>
      </c>
      <c r="E8" s="79" t="s">
        <v>41</v>
      </c>
      <c r="F8" s="78">
        <v>100</v>
      </c>
    </row>
    <row r="9" spans="1:6" s="82" customFormat="1" ht="40.799999999999997" customHeight="1" x14ac:dyDescent="0.3">
      <c r="A9" s="78">
        <v>2</v>
      </c>
      <c r="B9" s="80" t="s">
        <v>18</v>
      </c>
      <c r="C9" s="81"/>
      <c r="D9" s="9" t="s">
        <v>158</v>
      </c>
      <c r="E9" s="79" t="s">
        <v>41</v>
      </c>
      <c r="F9" s="78">
        <v>100</v>
      </c>
    </row>
    <row r="10" spans="1:6" s="82" customFormat="1" ht="40.799999999999997" customHeight="1" x14ac:dyDescent="0.3">
      <c r="A10" s="78"/>
      <c r="B10" s="80"/>
      <c r="C10" s="81"/>
      <c r="D10" s="9" t="s">
        <v>159</v>
      </c>
      <c r="E10" s="79" t="s">
        <v>41</v>
      </c>
      <c r="F10" s="78">
        <v>100</v>
      </c>
    </row>
    <row r="11" spans="1:6" s="82" customFormat="1" ht="36.75" customHeight="1" x14ac:dyDescent="0.3">
      <c r="A11" s="78">
        <v>3</v>
      </c>
      <c r="B11" s="80" t="s">
        <v>20</v>
      </c>
      <c r="C11" s="81"/>
      <c r="D11" s="9" t="s">
        <v>160</v>
      </c>
      <c r="E11" s="79" t="s">
        <v>41</v>
      </c>
      <c r="F11" s="78">
        <v>100</v>
      </c>
    </row>
    <row r="12" spans="1:6" s="82" customFormat="1" ht="63.6" customHeight="1" x14ac:dyDescent="0.3">
      <c r="A12" s="78">
        <v>4</v>
      </c>
      <c r="B12" s="86" t="s">
        <v>23</v>
      </c>
      <c r="C12" s="81"/>
      <c r="D12" s="9" t="s">
        <v>161</v>
      </c>
      <c r="E12" s="79" t="s">
        <v>41</v>
      </c>
      <c r="F12" s="78">
        <v>100</v>
      </c>
    </row>
    <row r="13" spans="1:6" s="82" customFormat="1" ht="32.4" customHeight="1" x14ac:dyDescent="0.3">
      <c r="A13" s="78">
        <v>5</v>
      </c>
      <c r="B13" s="80" t="s">
        <v>140</v>
      </c>
      <c r="C13" s="81"/>
      <c r="D13" s="9" t="s">
        <v>162</v>
      </c>
      <c r="E13" s="79" t="s">
        <v>41</v>
      </c>
      <c r="F13" s="78">
        <v>100</v>
      </c>
    </row>
    <row r="14" spans="1:6" ht="15.75" x14ac:dyDescent="0.25">
      <c r="A14" s="27"/>
      <c r="B14" s="41"/>
      <c r="C14" s="28"/>
      <c r="D14" s="29"/>
      <c r="E14" s="28"/>
      <c r="F14" s="28"/>
    </row>
    <row r="15" spans="1:6" ht="25.05" customHeight="1" x14ac:dyDescent="0.3">
      <c r="A15" s="2"/>
      <c r="B15" s="67" t="s">
        <v>11</v>
      </c>
      <c r="C15" s="67"/>
      <c r="D15" s="67" t="s">
        <v>12</v>
      </c>
      <c r="E15" s="97" t="s">
        <v>13</v>
      </c>
      <c r="F15" s="97"/>
    </row>
    <row r="16" spans="1:6" s="5" customFormat="1" ht="28.05" customHeight="1" x14ac:dyDescent="0.3">
      <c r="A16" s="62">
        <v>1</v>
      </c>
      <c r="B16" s="41" t="s">
        <v>156</v>
      </c>
      <c r="C16" s="4"/>
      <c r="D16" s="14">
        <v>9175000</v>
      </c>
      <c r="E16" s="93" t="s">
        <v>165</v>
      </c>
      <c r="F16" s="93"/>
    </row>
    <row r="17" spans="1:6" s="5" customFormat="1" ht="28.05" customHeight="1" x14ac:dyDescent="0.3">
      <c r="A17" s="62">
        <v>2</v>
      </c>
      <c r="B17" s="41" t="s">
        <v>18</v>
      </c>
      <c r="C17" s="4"/>
      <c r="D17" s="14">
        <v>1594230000</v>
      </c>
      <c r="E17" s="93" t="s">
        <v>165</v>
      </c>
      <c r="F17" s="93"/>
    </row>
    <row r="18" spans="1:6" s="5" customFormat="1" ht="28.05" customHeight="1" x14ac:dyDescent="0.3">
      <c r="A18" s="27">
        <v>3</v>
      </c>
      <c r="B18" s="41" t="s">
        <v>20</v>
      </c>
      <c r="C18" s="4"/>
      <c r="D18" s="14">
        <v>32825000</v>
      </c>
      <c r="E18" s="93" t="s">
        <v>165</v>
      </c>
      <c r="F18" s="93"/>
    </row>
    <row r="19" spans="1:6" s="5" customFormat="1" ht="28.05" customHeight="1" x14ac:dyDescent="0.3">
      <c r="A19" s="85">
        <v>4</v>
      </c>
      <c r="B19" s="87" t="s">
        <v>23</v>
      </c>
      <c r="C19" s="4"/>
      <c r="D19" s="14">
        <v>403767500</v>
      </c>
      <c r="E19" s="93" t="s">
        <v>165</v>
      </c>
      <c r="F19" s="93"/>
    </row>
    <row r="20" spans="1:6" s="5" customFormat="1" ht="28.05" customHeight="1" x14ac:dyDescent="0.3">
      <c r="A20" s="85">
        <v>5</v>
      </c>
      <c r="B20" s="41" t="s">
        <v>140</v>
      </c>
      <c r="C20" s="4"/>
      <c r="D20" s="14">
        <v>2744331500</v>
      </c>
      <c r="E20" s="93" t="s">
        <v>165</v>
      </c>
      <c r="F20" s="93"/>
    </row>
    <row r="21" spans="1:6" s="5" customFormat="1" ht="25.05" customHeight="1" x14ac:dyDescent="0.3">
      <c r="A21" s="62"/>
      <c r="B21" s="62" t="s">
        <v>98</v>
      </c>
      <c r="C21" s="4"/>
      <c r="D21" s="14">
        <f>SUM(D16:D20)</f>
        <v>4784329000</v>
      </c>
      <c r="E21" s="93"/>
      <c r="F21" s="93"/>
    </row>
    <row r="22" spans="1:6" ht="10.8" customHeight="1" x14ac:dyDescent="0.3">
      <c r="A22" s="62"/>
      <c r="B22" s="4"/>
      <c r="C22" s="4"/>
      <c r="D22" s="14"/>
      <c r="E22" s="94"/>
      <c r="F22" s="94"/>
    </row>
    <row r="23" spans="1:6" ht="7.8" customHeight="1" x14ac:dyDescent="0.3"/>
    <row r="24" spans="1:6" ht="7.2" customHeight="1" x14ac:dyDescent="0.3"/>
    <row r="25" spans="1:6" x14ac:dyDescent="0.3">
      <c r="E25" s="64" t="s">
        <v>93</v>
      </c>
    </row>
    <row r="26" spans="1:6" x14ac:dyDescent="0.3">
      <c r="B26" s="64" t="s">
        <v>95</v>
      </c>
      <c r="E26" s="64" t="s">
        <v>94</v>
      </c>
    </row>
    <row r="30" spans="1:6" x14ac:dyDescent="0.3">
      <c r="B30" s="64" t="s">
        <v>152</v>
      </c>
      <c r="E30" s="64" t="s">
        <v>154</v>
      </c>
    </row>
    <row r="31" spans="1:6" x14ac:dyDescent="0.3">
      <c r="B31" s="64" t="s">
        <v>153</v>
      </c>
      <c r="E31" s="64" t="s">
        <v>155</v>
      </c>
    </row>
  </sheetData>
  <mergeCells count="16">
    <mergeCell ref="E19:F19"/>
    <mergeCell ref="E20:F20"/>
    <mergeCell ref="E21:F21"/>
    <mergeCell ref="E22:F22"/>
    <mergeCell ref="C7:D7"/>
    <mergeCell ref="E7:F7"/>
    <mergeCell ref="E15:F15"/>
    <mergeCell ref="E16:F16"/>
    <mergeCell ref="E17:F17"/>
    <mergeCell ref="E18:F18"/>
    <mergeCell ref="A1:F1"/>
    <mergeCell ref="A2:F2"/>
    <mergeCell ref="A5:A6"/>
    <mergeCell ref="B5:B6"/>
    <mergeCell ref="C5:D6"/>
    <mergeCell ref="E5:F5"/>
  </mergeCells>
  <pageMargins left="0.51181102362204722" right="0.19685039370078741" top="0.74803149606299213" bottom="0.39370078740157483" header="0.70866141732283472" footer="0.39370078740157483"/>
  <pageSetup paperSize="258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6"/>
  <sheetViews>
    <sheetView topLeftCell="B1" workbookViewId="0">
      <selection activeCell="D64" sqref="D64"/>
    </sheetView>
  </sheetViews>
  <sheetFormatPr defaultRowHeight="14.4" x14ac:dyDescent="0.3"/>
  <cols>
    <col min="1" max="1" width="3" customWidth="1"/>
    <col min="2" max="2" width="28.88671875" customWidth="1"/>
    <col min="3" max="3" width="4.88671875" customWidth="1"/>
    <col min="4" max="4" width="35.5546875" customWidth="1"/>
  </cols>
  <sheetData>
    <row r="1" spans="2:6" ht="26.25" x14ac:dyDescent="0.4">
      <c r="B1" s="103" t="s">
        <v>99</v>
      </c>
      <c r="C1" s="103"/>
      <c r="D1" s="103"/>
      <c r="E1" s="103"/>
      <c r="F1" s="103"/>
    </row>
    <row r="2" spans="2:6" ht="15.75" x14ac:dyDescent="0.25">
      <c r="B2" s="22"/>
      <c r="C2" s="22"/>
      <c r="D2" s="22"/>
      <c r="E2" s="22"/>
      <c r="F2" s="22"/>
    </row>
    <row r="3" spans="2:6" ht="15.75" x14ac:dyDescent="0.25">
      <c r="B3" s="16" t="s">
        <v>100</v>
      </c>
      <c r="C3" s="22" t="s">
        <v>102</v>
      </c>
      <c r="D3" s="16" t="s">
        <v>103</v>
      </c>
      <c r="E3" s="22"/>
      <c r="F3" s="22"/>
    </row>
    <row r="4" spans="2:6" ht="15.75" x14ac:dyDescent="0.25">
      <c r="B4" s="16" t="s">
        <v>101</v>
      </c>
      <c r="C4" s="22" t="s">
        <v>102</v>
      </c>
      <c r="D4" s="16">
        <v>2015</v>
      </c>
      <c r="E4" s="22"/>
      <c r="F4" s="22"/>
    </row>
    <row r="5" spans="2:6" ht="15.75" x14ac:dyDescent="0.25">
      <c r="B5" s="91"/>
      <c r="C5" s="91"/>
      <c r="D5" s="91"/>
      <c r="E5" s="91"/>
      <c r="F5" s="91"/>
    </row>
    <row r="6" spans="2:6" ht="15.6" x14ac:dyDescent="0.3">
      <c r="B6" s="99" t="s">
        <v>1</v>
      </c>
      <c r="C6" s="99" t="s">
        <v>2</v>
      </c>
      <c r="D6" s="99"/>
      <c r="E6" s="99" t="s">
        <v>3</v>
      </c>
      <c r="F6" s="99"/>
    </row>
    <row r="7" spans="2:6" ht="15.6" x14ac:dyDescent="0.3">
      <c r="B7" s="99"/>
      <c r="C7" s="99"/>
      <c r="D7" s="99"/>
      <c r="E7" s="6" t="s">
        <v>4</v>
      </c>
      <c r="F7" s="6" t="s">
        <v>5</v>
      </c>
    </row>
    <row r="8" spans="2:6" ht="15.75" x14ac:dyDescent="0.25">
      <c r="B8" s="7" t="s">
        <v>8</v>
      </c>
      <c r="C8" s="100" t="s">
        <v>9</v>
      </c>
      <c r="D8" s="100"/>
      <c r="E8" s="100" t="s">
        <v>10</v>
      </c>
      <c r="F8" s="100"/>
    </row>
    <row r="9" spans="2:6" ht="45.75" customHeight="1" x14ac:dyDescent="0.25">
      <c r="B9" s="17" t="s">
        <v>39</v>
      </c>
      <c r="C9" s="17"/>
      <c r="D9" s="9" t="s">
        <v>40</v>
      </c>
      <c r="E9" s="8" t="s">
        <v>41</v>
      </c>
      <c r="F9" s="8" t="s">
        <v>42</v>
      </c>
    </row>
    <row r="10" spans="2:6" ht="72.75" customHeight="1" x14ac:dyDescent="0.25">
      <c r="B10" s="9" t="s">
        <v>43</v>
      </c>
      <c r="C10" s="9">
        <v>1</v>
      </c>
      <c r="D10" s="9" t="s">
        <v>44</v>
      </c>
      <c r="E10" s="8"/>
      <c r="F10" s="8"/>
    </row>
    <row r="11" spans="2:6" ht="20.100000000000001" customHeight="1" x14ac:dyDescent="0.25">
      <c r="B11" s="8"/>
      <c r="C11" s="8"/>
      <c r="D11" s="9" t="s">
        <v>45</v>
      </c>
      <c r="E11" s="8"/>
      <c r="F11" s="8"/>
    </row>
    <row r="12" spans="2:6" ht="20.100000000000001" customHeight="1" x14ac:dyDescent="0.25">
      <c r="B12" s="8"/>
      <c r="C12" s="8"/>
      <c r="D12" s="9" t="s">
        <v>46</v>
      </c>
      <c r="E12" s="8" t="s">
        <v>41</v>
      </c>
      <c r="F12" s="8">
        <v>92.23</v>
      </c>
    </row>
    <row r="13" spans="2:6" ht="20.100000000000001" customHeight="1" x14ac:dyDescent="0.25">
      <c r="B13" s="8"/>
      <c r="C13" s="8"/>
      <c r="D13" s="9" t="s">
        <v>47</v>
      </c>
      <c r="E13" s="8" t="s">
        <v>41</v>
      </c>
      <c r="F13" s="8">
        <v>100</v>
      </c>
    </row>
    <row r="14" spans="2:6" ht="20.100000000000001" customHeight="1" x14ac:dyDescent="0.25">
      <c r="B14" s="8"/>
      <c r="C14" s="8"/>
      <c r="D14" s="9" t="s">
        <v>48</v>
      </c>
      <c r="E14" s="8" t="s">
        <v>41</v>
      </c>
      <c r="F14" s="8">
        <v>100</v>
      </c>
    </row>
    <row r="15" spans="2:6" ht="20.100000000000001" customHeight="1" x14ac:dyDescent="0.25">
      <c r="B15" s="8"/>
      <c r="C15" s="8"/>
      <c r="D15" s="9" t="s">
        <v>49</v>
      </c>
      <c r="E15" s="8" t="s">
        <v>41</v>
      </c>
      <c r="F15" s="8">
        <v>75.56</v>
      </c>
    </row>
    <row r="16" spans="2:6" ht="20.100000000000001" customHeight="1" x14ac:dyDescent="0.3">
      <c r="B16" s="8"/>
      <c r="C16" s="8"/>
      <c r="D16" s="9"/>
      <c r="E16" s="8"/>
      <c r="F16" s="8"/>
    </row>
    <row r="17" spans="2:6" ht="20.100000000000001" customHeight="1" x14ac:dyDescent="0.3">
      <c r="B17" s="8"/>
      <c r="C17" s="8"/>
      <c r="D17" s="9" t="s">
        <v>50</v>
      </c>
      <c r="E17" s="8"/>
      <c r="F17" s="8"/>
    </row>
    <row r="18" spans="2:6" ht="20.100000000000001" customHeight="1" x14ac:dyDescent="0.3">
      <c r="B18" s="8"/>
      <c r="C18" s="8"/>
      <c r="D18" s="9" t="s">
        <v>51</v>
      </c>
      <c r="E18" s="8" t="s">
        <v>41</v>
      </c>
      <c r="F18" s="8">
        <v>89</v>
      </c>
    </row>
    <row r="19" spans="2:6" ht="20.100000000000001" customHeight="1" x14ac:dyDescent="0.3">
      <c r="B19" s="8"/>
      <c r="C19" s="8"/>
      <c r="D19" s="9" t="s">
        <v>52</v>
      </c>
      <c r="E19" s="8" t="s">
        <v>41</v>
      </c>
      <c r="F19" s="8">
        <v>78.25</v>
      </c>
    </row>
    <row r="20" spans="2:6" ht="20.100000000000001" customHeight="1" x14ac:dyDescent="0.3">
      <c r="B20" s="8"/>
      <c r="C20" s="8"/>
      <c r="D20" s="9" t="s">
        <v>53</v>
      </c>
      <c r="E20" s="8" t="s">
        <v>41</v>
      </c>
      <c r="F20" s="8">
        <v>55.57</v>
      </c>
    </row>
    <row r="21" spans="2:6" ht="20.100000000000001" customHeight="1" x14ac:dyDescent="0.3">
      <c r="B21" s="8"/>
      <c r="C21" s="8">
        <v>2</v>
      </c>
      <c r="D21" s="9" t="s">
        <v>54</v>
      </c>
      <c r="E21" s="8"/>
      <c r="F21" s="8"/>
    </row>
    <row r="22" spans="2:6" ht="20.100000000000001" customHeight="1" x14ac:dyDescent="0.3">
      <c r="B22" s="8"/>
      <c r="C22" s="8"/>
      <c r="D22" s="8" t="s">
        <v>55</v>
      </c>
      <c r="E22" s="8"/>
      <c r="F22" s="10" t="s">
        <v>74</v>
      </c>
    </row>
    <row r="23" spans="2:6" ht="20.100000000000001" customHeight="1" x14ac:dyDescent="0.3">
      <c r="B23" s="8"/>
      <c r="C23" s="8"/>
      <c r="D23" s="8" t="s">
        <v>56</v>
      </c>
      <c r="E23" s="8"/>
      <c r="F23" s="10" t="s">
        <v>75</v>
      </c>
    </row>
    <row r="24" spans="2:6" ht="20.100000000000001" customHeight="1" x14ac:dyDescent="0.3">
      <c r="B24" s="8"/>
      <c r="C24" s="8"/>
      <c r="D24" s="8" t="s">
        <v>57</v>
      </c>
      <c r="E24" s="8"/>
      <c r="F24" s="10" t="s">
        <v>75</v>
      </c>
    </row>
    <row r="25" spans="2:6" ht="20.100000000000001" customHeight="1" x14ac:dyDescent="0.3">
      <c r="B25" s="8"/>
      <c r="C25" s="8">
        <v>3</v>
      </c>
      <c r="D25" s="9" t="s">
        <v>58</v>
      </c>
      <c r="E25" s="8"/>
      <c r="F25" s="8"/>
    </row>
    <row r="26" spans="2:6" ht="20.100000000000001" customHeight="1" x14ac:dyDescent="0.3">
      <c r="B26" s="8"/>
      <c r="C26" s="8"/>
      <c r="D26" s="8" t="s">
        <v>55</v>
      </c>
      <c r="E26" s="8"/>
      <c r="F26" s="11">
        <v>5.5555555555555552E-2</v>
      </c>
    </row>
    <row r="27" spans="2:6" ht="20.100000000000001" customHeight="1" x14ac:dyDescent="0.3">
      <c r="B27" s="8"/>
      <c r="C27" s="8"/>
      <c r="D27" s="8" t="s">
        <v>56</v>
      </c>
      <c r="E27" s="8"/>
      <c r="F27" s="11">
        <v>5.5555555555555552E-2</v>
      </c>
    </row>
    <row r="28" spans="2:6" ht="20.100000000000001" customHeight="1" x14ac:dyDescent="0.3">
      <c r="B28" s="8"/>
      <c r="C28" s="8"/>
      <c r="D28" s="8" t="s">
        <v>57</v>
      </c>
      <c r="E28" s="8"/>
      <c r="F28" s="11">
        <v>5.2083333333333336E-2</v>
      </c>
    </row>
    <row r="29" spans="2:6" ht="20.100000000000001" customHeight="1" x14ac:dyDescent="0.3">
      <c r="B29" s="8"/>
      <c r="C29" s="8"/>
      <c r="D29" s="9"/>
      <c r="E29" s="8"/>
      <c r="F29" s="8"/>
    </row>
    <row r="30" spans="2:6" ht="78.75" customHeight="1" x14ac:dyDescent="0.3">
      <c r="B30" s="8"/>
      <c r="C30" s="8">
        <v>4</v>
      </c>
      <c r="D30" s="9" t="s">
        <v>59</v>
      </c>
      <c r="E30" s="8" t="s">
        <v>41</v>
      </c>
      <c r="F30" s="8">
        <v>100</v>
      </c>
    </row>
    <row r="31" spans="2:6" ht="72.75" customHeight="1" x14ac:dyDescent="0.3">
      <c r="B31" s="8"/>
      <c r="C31" s="8">
        <v>5</v>
      </c>
      <c r="D31" s="9" t="s">
        <v>60</v>
      </c>
      <c r="E31" s="8" t="s">
        <v>41</v>
      </c>
      <c r="F31" s="8">
        <v>85</v>
      </c>
    </row>
    <row r="32" spans="2:6" ht="35.25" customHeight="1" x14ac:dyDescent="0.3">
      <c r="B32" s="8"/>
      <c r="C32" s="8">
        <v>6</v>
      </c>
      <c r="D32" s="9" t="s">
        <v>61</v>
      </c>
      <c r="E32" s="8" t="s">
        <v>89</v>
      </c>
      <c r="F32" s="8">
        <v>60</v>
      </c>
    </row>
    <row r="33" spans="2:6" ht="35.25" customHeight="1" x14ac:dyDescent="0.3">
      <c r="B33" s="8"/>
      <c r="C33" s="8">
        <v>7</v>
      </c>
      <c r="D33" s="9" t="s">
        <v>104</v>
      </c>
      <c r="E33" s="8"/>
      <c r="F33" s="8"/>
    </row>
    <row r="34" spans="2:6" ht="20.100000000000001" customHeight="1" x14ac:dyDescent="0.3">
      <c r="B34" s="8"/>
      <c r="C34" s="8"/>
      <c r="D34" s="9" t="s">
        <v>63</v>
      </c>
      <c r="E34" s="8" t="s">
        <v>90</v>
      </c>
      <c r="F34" s="8">
        <v>3</v>
      </c>
    </row>
    <row r="35" spans="2:6" ht="20.100000000000001" customHeight="1" x14ac:dyDescent="0.3">
      <c r="B35" s="8"/>
      <c r="C35" s="8"/>
      <c r="D35" s="9" t="s">
        <v>64</v>
      </c>
      <c r="E35" s="8" t="s">
        <v>90</v>
      </c>
      <c r="F35" s="8">
        <v>3</v>
      </c>
    </row>
    <row r="36" spans="2:6" ht="20.100000000000001" customHeight="1" x14ac:dyDescent="0.3">
      <c r="B36" s="8"/>
      <c r="C36" s="8"/>
      <c r="D36" s="9" t="s">
        <v>65</v>
      </c>
      <c r="E36" s="8" t="s">
        <v>90</v>
      </c>
      <c r="F36" s="8">
        <v>3</v>
      </c>
    </row>
    <row r="37" spans="2:6" ht="20.100000000000001" customHeight="1" x14ac:dyDescent="0.3">
      <c r="B37" s="8"/>
      <c r="C37" s="8"/>
      <c r="D37" s="9" t="s">
        <v>66</v>
      </c>
      <c r="E37" s="8" t="s">
        <v>90</v>
      </c>
      <c r="F37" s="8">
        <v>1</v>
      </c>
    </row>
    <row r="38" spans="2:6" ht="20.100000000000001" customHeight="1" x14ac:dyDescent="0.3">
      <c r="B38" s="8"/>
      <c r="C38" s="8"/>
      <c r="D38" s="9"/>
      <c r="E38" s="8"/>
      <c r="F38" s="8"/>
    </row>
    <row r="39" spans="2:6" ht="36" customHeight="1" x14ac:dyDescent="0.3">
      <c r="B39" s="8"/>
      <c r="C39" s="8">
        <v>8</v>
      </c>
      <c r="D39" s="9" t="s">
        <v>105</v>
      </c>
      <c r="E39" s="8"/>
      <c r="F39" s="8"/>
    </row>
    <row r="40" spans="2:6" ht="20.100000000000001" customHeight="1" x14ac:dyDescent="0.3">
      <c r="B40" s="8"/>
      <c r="C40" s="8"/>
      <c r="D40" s="8" t="s">
        <v>55</v>
      </c>
      <c r="E40" s="8" t="s">
        <v>91</v>
      </c>
      <c r="F40" s="8">
        <v>99.97</v>
      </c>
    </row>
    <row r="41" spans="2:6" ht="20.100000000000001" customHeight="1" x14ac:dyDescent="0.3">
      <c r="B41" s="8"/>
      <c r="C41" s="8"/>
      <c r="D41" s="8" t="s">
        <v>56</v>
      </c>
      <c r="E41" s="8" t="s">
        <v>91</v>
      </c>
      <c r="F41" s="8">
        <v>92.88</v>
      </c>
    </row>
    <row r="42" spans="2:6" ht="20.100000000000001" customHeight="1" x14ac:dyDescent="0.3">
      <c r="B42" s="8"/>
      <c r="C42" s="8"/>
      <c r="D42" s="8" t="s">
        <v>92</v>
      </c>
      <c r="E42" s="8" t="s">
        <v>91</v>
      </c>
      <c r="F42" s="8">
        <v>95.26</v>
      </c>
    </row>
    <row r="43" spans="2:6" ht="37.5" customHeight="1" x14ac:dyDescent="0.3">
      <c r="B43" s="8"/>
      <c r="C43" s="8">
        <v>9</v>
      </c>
      <c r="D43" s="9" t="s">
        <v>68</v>
      </c>
      <c r="E43" s="8" t="s">
        <v>91</v>
      </c>
      <c r="F43" s="8">
        <v>83.47</v>
      </c>
    </row>
    <row r="44" spans="2:6" ht="35.25" customHeight="1" x14ac:dyDescent="0.3">
      <c r="B44" s="8"/>
      <c r="C44" s="8">
        <v>10</v>
      </c>
      <c r="D44" s="9" t="s">
        <v>69</v>
      </c>
      <c r="E44" s="8" t="s">
        <v>91</v>
      </c>
      <c r="F44" s="8">
        <v>20.16</v>
      </c>
    </row>
    <row r="45" spans="2:6" ht="20.100000000000001" customHeight="1" x14ac:dyDescent="0.3">
      <c r="B45" s="8"/>
      <c r="C45" s="8">
        <v>11</v>
      </c>
      <c r="D45" s="9" t="s">
        <v>70</v>
      </c>
      <c r="E45" s="8"/>
      <c r="F45" s="8"/>
    </row>
    <row r="46" spans="2:6" ht="20.100000000000001" customHeight="1" x14ac:dyDescent="0.3">
      <c r="B46" s="8"/>
      <c r="C46" s="8"/>
      <c r="D46" s="9" t="s">
        <v>71</v>
      </c>
      <c r="E46" s="8" t="s">
        <v>78</v>
      </c>
      <c r="F46" s="8">
        <v>0</v>
      </c>
    </row>
    <row r="47" spans="2:6" ht="20.100000000000001" customHeight="1" x14ac:dyDescent="0.3">
      <c r="B47" s="8"/>
      <c r="C47" s="8"/>
      <c r="D47" s="9" t="s">
        <v>72</v>
      </c>
      <c r="E47" s="8" t="s">
        <v>78</v>
      </c>
      <c r="F47" s="8">
        <v>11250</v>
      </c>
    </row>
    <row r="48" spans="2:6" ht="30.75" customHeight="1" x14ac:dyDescent="0.3">
      <c r="B48" s="8"/>
      <c r="C48" s="8">
        <v>12</v>
      </c>
      <c r="D48" s="9" t="s">
        <v>73</v>
      </c>
      <c r="E48" s="8" t="s">
        <v>91</v>
      </c>
      <c r="F48" s="8">
        <v>100</v>
      </c>
    </row>
    <row r="49" spans="2:6" ht="35.25" customHeight="1" x14ac:dyDescent="0.3">
      <c r="B49" s="101" t="s">
        <v>76</v>
      </c>
      <c r="C49" s="18">
        <v>1</v>
      </c>
      <c r="D49" s="19" t="s">
        <v>77</v>
      </c>
      <c r="E49" s="18" t="s">
        <v>78</v>
      </c>
      <c r="F49" s="20">
        <v>3</v>
      </c>
    </row>
    <row r="50" spans="2:6" ht="33" customHeight="1" x14ac:dyDescent="0.3">
      <c r="B50" s="101"/>
      <c r="C50" s="18">
        <v>2</v>
      </c>
      <c r="D50" s="19" t="s">
        <v>79</v>
      </c>
      <c r="E50" s="21"/>
      <c r="F50" s="20">
        <v>0</v>
      </c>
    </row>
    <row r="51" spans="2:6" ht="34.5" customHeight="1" x14ac:dyDescent="0.3">
      <c r="B51" s="19"/>
      <c r="C51" s="18">
        <v>3</v>
      </c>
      <c r="D51" s="19" t="s">
        <v>80</v>
      </c>
      <c r="E51" s="18" t="s">
        <v>81</v>
      </c>
      <c r="F51" s="20">
        <v>4</v>
      </c>
    </row>
    <row r="52" spans="2:6" ht="47.25" customHeight="1" x14ac:dyDescent="0.3">
      <c r="B52" s="19"/>
      <c r="C52" s="18">
        <v>4</v>
      </c>
      <c r="D52" s="19" t="s">
        <v>82</v>
      </c>
      <c r="E52" s="18"/>
      <c r="F52" s="20"/>
    </row>
    <row r="53" spans="2:6" ht="20.100000000000001" customHeight="1" x14ac:dyDescent="0.3">
      <c r="B53" s="19"/>
      <c r="C53" s="18"/>
      <c r="D53" s="19" t="s">
        <v>83</v>
      </c>
      <c r="E53" s="18" t="s">
        <v>84</v>
      </c>
      <c r="F53" s="20">
        <v>30</v>
      </c>
    </row>
    <row r="54" spans="2:6" ht="20.100000000000001" customHeight="1" x14ac:dyDescent="0.3">
      <c r="B54" s="19"/>
      <c r="C54" s="18"/>
      <c r="D54" s="19" t="s">
        <v>85</v>
      </c>
      <c r="E54" s="18" t="s">
        <v>86</v>
      </c>
      <c r="F54" s="20">
        <v>4</v>
      </c>
    </row>
    <row r="55" spans="2:6" ht="28.5" customHeight="1" x14ac:dyDescent="0.3">
      <c r="B55" s="19"/>
      <c r="C55" s="18"/>
      <c r="D55" s="19" t="s">
        <v>87</v>
      </c>
      <c r="E55" s="18" t="s">
        <v>88</v>
      </c>
      <c r="F55" s="20">
        <v>6</v>
      </c>
    </row>
    <row r="56" spans="2:6" ht="15.6" x14ac:dyDescent="0.3">
      <c r="B56" s="8"/>
      <c r="C56" s="12"/>
      <c r="D56" s="13"/>
      <c r="E56" s="12"/>
      <c r="F56" s="12"/>
    </row>
  </sheetData>
  <mergeCells count="8">
    <mergeCell ref="C8:D8"/>
    <mergeCell ref="E8:F8"/>
    <mergeCell ref="B49:B50"/>
    <mergeCell ref="B1:F1"/>
    <mergeCell ref="B5:F5"/>
    <mergeCell ref="B6:B7"/>
    <mergeCell ref="C6:D7"/>
    <mergeCell ref="E6:F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PERUBAHAN PENETAPAN</vt:lpstr>
      <vt:lpstr>PENETAPAN</vt:lpstr>
      <vt:lpstr>pak agus (2)</vt:lpstr>
      <vt:lpstr>KE KADIN</vt:lpstr>
      <vt:lpstr>pak agus</vt:lpstr>
      <vt:lpstr>pak agus (3)</vt:lpstr>
      <vt:lpstr>bu yam</vt:lpstr>
      <vt:lpstr>RKT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PERENCANAAN</dc:creator>
  <cp:lastModifiedBy>REN-02</cp:lastModifiedBy>
  <cp:lastPrinted>2016-08-02T06:16:53Z</cp:lastPrinted>
  <dcterms:created xsi:type="dcterms:W3CDTF">2015-02-10T17:28:21Z</dcterms:created>
  <dcterms:modified xsi:type="dcterms:W3CDTF">2016-09-01T08:29:18Z</dcterms:modified>
</cp:coreProperties>
</file>